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lmeidac\Documents\COFARCA - AMANDA\00-ACOFARMA\NUEVO MODELO ACOFAR\PROMOCION ACOFARMA\condiciones FIJAS\"/>
    </mc:Choice>
  </mc:AlternateContent>
  <xr:revisionPtr revIDLastSave="0" documentId="13_ncr:1_{301C460A-CB92-4F57-9E3A-048123228821}" xr6:coauthVersionLast="47" xr6:coauthVersionMax="47" xr10:uidLastSave="{00000000-0000-0000-0000-000000000000}"/>
  <bookViews>
    <workbookView xWindow="-120" yWindow="-120" windowWidth="29040" windowHeight="15840" xr2:uid="{BB8C5187-5DAD-410C-A805-D02CF120B553}"/>
  </bookViews>
  <sheets>
    <sheet name="PROMOCION ACOFARM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1" i="1" l="1"/>
  <c r="F318" i="1"/>
  <c r="F322" i="1"/>
  <c r="F321" i="1"/>
  <c r="F320" i="1"/>
  <c r="F319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25" i="1" l="1"/>
  <c r="C325" i="1" l="1"/>
</calcChain>
</file>

<file path=xl/sharedStrings.xml><?xml version="1.0" encoding="utf-8"?>
<sst xmlns="http://schemas.openxmlformats.org/spreadsheetml/2006/main" count="325" uniqueCount="325">
  <si>
    <t>CÓDIGO DE LA FARMACIA</t>
  </si>
  <si>
    <t>COFARCA</t>
  </si>
  <si>
    <t>EAN</t>
  </si>
  <si>
    <t>DESCRIPCIÓN</t>
  </si>
  <si>
    <t>NUEVO PRECIO DE VENTA UNITARIO</t>
  </si>
  <si>
    <t>UNIDADES SOLICITADAS</t>
  </si>
  <si>
    <t>PRECIO*</t>
  </si>
  <si>
    <t>ACOF NESIRA PACK ANTICAIDA(AMPOLLAS+CHAMPU 200ML REGALO)</t>
  </si>
  <si>
    <t>ACOF. VIVERA DUPLO CREMA MANOS CONCENT.  2x50 ML</t>
  </si>
  <si>
    <t>ACOF. VIVERA DUPLO CREMA MANOS ULTRAHID.  2x75 ML</t>
  </si>
  <si>
    <t>ACOF NESIRA PACK SOLUCION UNICA LENTILLAS 2x250ml+60ml</t>
  </si>
  <si>
    <t>ACOF. NESIRA PACK AHORRO PIELES ATOPICAS (GEL+LOCION)</t>
  </si>
  <si>
    <t>ACOF. VIVERA PACK AHORRO DUPLO DESODORANTE ROLL- ON 2X75 ML</t>
  </si>
  <si>
    <t>ACOF NESIRA PACK COMPR. ANTICAIDA+CHAMPU 400ML REGALO</t>
  </si>
  <si>
    <t>ACOF. VIVERA PACK TRIPLO GEL ALOE + VIT E 3x1L</t>
  </si>
  <si>
    <t>ACOF. VIVERA PACK TRIPLO GEL CERO ORIGINAL 3x750 ML</t>
  </si>
  <si>
    <t>ACOF. VIVERA KIT DE VIAJE</t>
  </si>
  <si>
    <t>ACOFAR PIRULETAS CON AZUCAR 100 UDS</t>
  </si>
  <si>
    <t>ACOFAR PIRULETAS SIN AZUCAR 100 UDS</t>
  </si>
  <si>
    <t>ACOF. VIVERA PACK AHORRO DUPLO COLUTORIO 2X500ML</t>
  </si>
  <si>
    <t>ACOF. VIVERA KIT DENTAL DE VIAJE</t>
  </si>
  <si>
    <t>ACOF. VIVERA FRESHMINT 18 PERLAS-32 UDS</t>
  </si>
  <si>
    <t>ACOFARBABY PACK DUPLO PASTA AL AGUA (2x1)</t>
  </si>
  <si>
    <t>ACOFAR TAPONES OIDO CERA Y RESINAS SINTETICAS</t>
  </si>
  <si>
    <t>ACOFAR VASELINA PURA 60 g</t>
  </si>
  <si>
    <t>ACOF. NESIRA SOLUCIÓN ÚNICA PARA LENTILLAS 2 x 250 ml</t>
  </si>
  <si>
    <t>ACOFAR TALCO 200 grs.</t>
  </si>
  <si>
    <t>ACOFAR TERMOMETRO GALINSTAN</t>
  </si>
  <si>
    <t>ACOFAR BOLSA FRIO/CALOR</t>
  </si>
  <si>
    <t>ACOF. NESIRA GEL - CREMA FACIAL SPF 50+ 50ml</t>
  </si>
  <si>
    <t>ACOFAR TERMOMETRO DIGITAL</t>
  </si>
  <si>
    <t>TERMOMETRO DIGITAL PANTALLA GRANDE</t>
  </si>
  <si>
    <t>ACOFAR TERMOMETRO DIGITAL FLEXIBLE RAPIDO</t>
  </si>
  <si>
    <t>ACOF. NESIRA TENSIOMETRO DIGITAL DE BRAZO CON DETECTOR DE ARRÍTMIA</t>
  </si>
  <si>
    <t xml:space="preserve">ACOF. NESIRA TENSIOMETRO DIGITAL MUÑECA DETECTOR ARRITMIA
</t>
  </si>
  <si>
    <t>ACOFAR ALCOHOL DE 70º -250 ml.</t>
  </si>
  <si>
    <t>ACOFAR ESPARADRAPO TEJIDO COLOR PIEL 5X2,5 CM</t>
  </si>
  <si>
    <t>ACOFAR ESPARADRAPO TEJIDO COLOR PIEL 5X5 CM</t>
  </si>
  <si>
    <t>ACOFAR ESPARADRAPO T.SIN TEJER COL. BLANCO 5X 1,25 CM</t>
  </si>
  <si>
    <t>ACOFAR ESPARADRAPO TEJIDO COLOR PIEL 5X1,25 CM</t>
  </si>
  <si>
    <t>ACOFAR ESPARADRAPO T.SIN TEJER COL. BLANCO 5 X 2,5 CM</t>
  </si>
  <si>
    <t>ACOFAR ESPARADRAPO T.SIN TEJER COL.BLANCO 5 X 5 CM</t>
  </si>
  <si>
    <t>ACOFAR ESPONJAS JABONOSAS, 24 UDS</t>
  </si>
  <si>
    <t>ACOF. NESIRA SOLUCIÓN ÚNICA VIAJE PARA L. CONTACTO BLANDAS, 60 ml</t>
  </si>
  <si>
    <t>ACOFARBABY TOALLITAS HUMEDAS, 72 UNIDADES</t>
  </si>
  <si>
    <t>ACOF. NESIRA MAQUILLAJE COMPACTO SPF 50+</t>
  </si>
  <si>
    <t>ACOF. VIVERA CREMA TALONES AGRIETADOS 125 ML</t>
  </si>
  <si>
    <t>ACOF. VIVERA CREMA PIES ULTRA-HIDRATANTE 125 ML</t>
  </si>
  <si>
    <t>ACOFAR GEL STICK DE ARNICA Y HARPAGOFITO 15 G</t>
  </si>
  <si>
    <t>KARINAS POSPARTO</t>
  </si>
  <si>
    <t>ALMOHADILLA TERMICA CERVICAL ACOFAR</t>
  </si>
  <si>
    <t xml:space="preserve">ACOF. NESIRA GEL-CREMA SOLAR SPF 50+ 200 ml </t>
  </si>
  <si>
    <t>ACOF. VIVERA COLUTORIO ACCIÓN TOTAL 500ML</t>
  </si>
  <si>
    <t>ACOF. VIVERA CEPILLO DENTAL ANTIPLACA MEDIO</t>
  </si>
  <si>
    <t>ACOF. VIVERA CEPILLO DENTAL ANTIPLACA SUAVE</t>
  </si>
  <si>
    <t>ACOF. NESIRA AMPOLLAS ANTICAIDA FORTE</t>
  </si>
  <si>
    <t>ACOFAR  GASA  ESTERIL  ALGODON  20x40 CM.   20 UD</t>
  </si>
  <si>
    <t>ACOFAR  GASA  ESTERIL  ALGODON  60x40 CM.   6 UD</t>
  </si>
  <si>
    <t>ACOF. NESIRA COMPRIMIDOS ANTICAIDA FORTE</t>
  </si>
  <si>
    <t>ACOF. VIVERA CREMA DE MANOS CONCENTRADA 50 ML</t>
  </si>
  <si>
    <t>ACOF. VIVERA CREMA DE MANOS ULTRA HIDRATANTE 75 ML</t>
  </si>
  <si>
    <t>ACOFAR TIRAS DE PLASTICO COLOR PIEL FORMATO VIAJE 12UD</t>
  </si>
  <si>
    <t>ACOFAR BANDA TEJIDO SIN TEJER  75x8 CM</t>
  </si>
  <si>
    <t xml:space="preserve">ACOF. NESIRA LOCIÓN SOLAR SPF 50+ 200 ml  </t>
  </si>
  <si>
    <t>ACOF. NESIRA LOCIÓN SOLAR PEDIÁTRICS SPF 50+ 200ml</t>
  </si>
  <si>
    <t>ACOF. NESIRA REPELENTE DE INSECTOS 100ML</t>
  </si>
  <si>
    <t>ACOF. ESYLMA DISCOS DESMAQUILLANTES 80 UDS</t>
  </si>
  <si>
    <t>JERINGA ACOF.INSULINA 100 UI</t>
  </si>
  <si>
    <t>ACOFARBABY PASTA AL AGUA 75ml</t>
  </si>
  <si>
    <t>ACOFAR ESPARADRAPO TEJIDO COLOR BLANCO 5X2,5 CM</t>
  </si>
  <si>
    <t>ACOFAR ESPARADRAPO PLASTICO MICROPERFORADO 5X2,5 CM</t>
  </si>
  <si>
    <t>ACOF. NESIRA AGUA DE MAR ISOTÓNICA Y ESTÉRIL adultos 125 ml</t>
  </si>
  <si>
    <t>ACOF. NESIRA AGUA DE MAR ISOTÓNICA Y ESTÉRIL infantil  100 ml</t>
  </si>
  <si>
    <t>ACOF. NESIRA SPRAY SOLAR PEDIÁTRICS SPF50 + 200 ml</t>
  </si>
  <si>
    <t>ACOFAR COMPRESAS ESTERILES DE TEJIDO SIN TEJER  50 UD</t>
  </si>
  <si>
    <t>ACOF. ESYLMA CREMA FACIAL LUMINOSIDAD ACEITE ARGAN Y VIT. E SPF 15 50ML</t>
  </si>
  <si>
    <t>ACOF. NESIRA ROLL-ON CALMANTE 10 ML</t>
  </si>
  <si>
    <t>ACOF. NESIRA MELATONINA, 60 COMPRIMIDOS</t>
  </si>
  <si>
    <t>ACOF. VIVERA LIMÓN CARAMELOS S/AZÚCAR 35 g</t>
  </si>
  <si>
    <t>ACOF. VIVERA NARANJA CARAMELOS S/AZÚCAR 35 g</t>
  </si>
  <si>
    <t>ACOF. VIVERA FRESA CARAMELOS S/AZÚCAR 35 g</t>
  </si>
  <si>
    <t>ACOF. VIVERA EUCALIPTUS MENTA CARAMELOS S/AZÚCAR 35 g</t>
  </si>
  <si>
    <t>ACOFAR SISTEMA DE RECOGIDA DE MUESTRAS DE ORINA</t>
  </si>
  <si>
    <t>ACOFAR SISTEMA DE VACÍO PARA LA RECOGIDA DE ORINA</t>
  </si>
  <si>
    <t>ACOFAR APOSITO ESTERIL ADHESIVO  7,2x5CM   10UD</t>
  </si>
  <si>
    <t>ACOFAR APOSITO ESTERIL ADHESIVO  10x6CM   10UD</t>
  </si>
  <si>
    <t>ACOFAR APOSITO ESTERIL ADHESIVO  10x8CM   10 UD</t>
  </si>
  <si>
    <t>ACOFAR APOSITO ESTERIL ADHESIVO  15x10CM   10UD</t>
  </si>
  <si>
    <t>ACOF. NESIRA CREMA FACIAL SPF 50+ 50 ml</t>
  </si>
  <si>
    <t>ACOF. NESIRA EMULSION  FLUIDA FACIAL  CON COLOR SPF50+  50ML</t>
  </si>
  <si>
    <t xml:space="preserve">ACOF. NESIRA EMULSIÓN FLUIDA FACIAL SPF 50+ 50 ml </t>
  </si>
  <si>
    <t>ACOFAR COMPRESAS ESTERILES DE TEJIDO SIN TEJER  25 UNID.</t>
  </si>
  <si>
    <t>ACOF. VIVERA DESODORANTE PIES SPRAY 150 ML</t>
  </si>
  <si>
    <t>ACOF. VIVERA POLVOS PARA PIES 100 GR</t>
  </si>
  <si>
    <t>ACOF. NESIRA CREMA FACIAL PIELES ATÓPICAS</t>
  </si>
  <si>
    <t>ACOFAR CALAMINA CREMA  50 ML</t>
  </si>
  <si>
    <t>ACOF. ESYLMA AGUA MICELAR  200 ML</t>
  </si>
  <si>
    <t>ACOF. NESIRA JALEA REAL 1500 MG</t>
  </si>
  <si>
    <t>ACOF. NESIRA JALEA REAL VITAMINADA</t>
  </si>
  <si>
    <t>ACOFAR CLORHEXIDINA DIGLUCONATO 2% 25 ML</t>
  </si>
  <si>
    <t>ACOFAR PASTILLERO SEMANAL CON CORTADOR</t>
  </si>
  <si>
    <t>ACOF. NESIRA STICK SOLAR ZONAS SENSIBLES SPF50+</t>
  </si>
  <si>
    <t>ACOF. NESIRA ACEITE SECO BRONCEADOR SPF30 200 ml</t>
  </si>
  <si>
    <t>ACOFAR JERINGA 3 PIEZAS ESTERIL SIN AGUJA 2 ml</t>
  </si>
  <si>
    <t>ACOFAR JERINGA 3 PIEZAS ESTERIL SIN AGUJA 5 ml</t>
  </si>
  <si>
    <t>ACOFAR JERINGA 3 PIEZAS ESTERIL SIN AGUJA 10 ml</t>
  </si>
  <si>
    <t>ACOFAR JERINGA 3 PIEZAS ESTERIL SIN AGUJA 20 ml</t>
  </si>
  <si>
    <t>ACOFAR JERINGA 3 PIEZAS ESTERIL SIN AGUJA 50 ml</t>
  </si>
  <si>
    <t>ACOF. ESYLMA DISCOS OVALES DESMAQUILLANTES 40 UDS</t>
  </si>
  <si>
    <t>ACOF. VIVERA CARAMELOS LIMON S/AZ. BOLSA 60 G</t>
  </si>
  <si>
    <t>ACOF. VIVERA CARAMELOS FRESA S/AZ. BOLSA 60 G</t>
  </si>
  <si>
    <t>ACOF. VIVERA  CARAMELOS NARANJA S/AZ. BOLSA 60 G</t>
  </si>
  <si>
    <t>ACOF. VIVERA CARAMELOS EUCAL-MENTOL S/AZ.BOLSA 60 G</t>
  </si>
  <si>
    <t>ACOF. VIVERA CARAMELOS REGALIZ S/AZ. BOLSA 60 G</t>
  </si>
  <si>
    <t>ACOF. VIVERA CARAMELOS EQUI-MENTOL S/AZ. BOLSA 60 G</t>
  </si>
  <si>
    <t>ACOF. VIVERA CARAMELOS MENTA FUERTE S/AZ. BOLSA 60 G</t>
  </si>
  <si>
    <t>ACOF. NESIRA REPELENTE DE INSECTOS  INFANTIL 100 ML</t>
  </si>
  <si>
    <t>ACOFAR REPELENTE DE INSECTOS  FORTE  100 ML</t>
  </si>
  <si>
    <t xml:space="preserve">ACOF. VIVERA GEL INTIMO  250 ML </t>
  </si>
  <si>
    <t>ACOFAR ALMOHADILLA ELECTRICA CONFORT</t>
  </si>
  <si>
    <t>ACOFAR ALMOHADILLA ELECTRICA CONFORT LUMBAR</t>
  </si>
  <si>
    <t>ACOF. NESIRA SISTEMA MONITORIZACION  GLUCOSA EN SANGRE</t>
  </si>
  <si>
    <t xml:space="preserve">ACOF. NESIRA TIRAS REACTIVAS DE GLUCOSA EN SANGRE 25 UDS
</t>
  </si>
  <si>
    <t>ACOF. NESIRA LANCETAS ESTÉRILES</t>
  </si>
  <si>
    <t>ACOFAR COMP. ESTERIL DE TEJIDO S/TEJER 10CMX20 CM 50 U</t>
  </si>
  <si>
    <t>ACOFAR VENDA ELASTiCA ADHESIVA  7,5 CM X 2,5 M</t>
  </si>
  <si>
    <t>ACOFAR VENDA ELASTiCA COHESIVA 8 CM X 4 M</t>
  </si>
  <si>
    <t>ACOFAR AGUA OXIGENADA 5% - 250 ml.</t>
  </si>
  <si>
    <t>ACOFAR AGUA OXIGENADA 5% - 500 ml.</t>
  </si>
  <si>
    <t>ACOFAR AGUA OXIGENADA 5% - 1000 ml.</t>
  </si>
  <si>
    <t>ACOF. NESIRA SOL. ÚNICA PARA LENTILLAS CON HIALURÓNATO SÓDICO 360 ml</t>
  </si>
  <si>
    <t>ACOF. NESIRA SOL. ÚNICA PARA LENTILLAS CON HIALURÓNATO SÓDICO 100 ml</t>
  </si>
  <si>
    <t>ACOFAR BOLSA FRÍO INSTANTÁNEO  2 UDS</t>
  </si>
  <si>
    <t>ACOF. NESIRA SUEÑO</t>
  </si>
  <si>
    <t>ACOF. NESIRA VITAMINA C</t>
  </si>
  <si>
    <t>ACOF. NESIRA  SPRAY SOLAR SPORT SPF50+ 100ml</t>
  </si>
  <si>
    <t xml:space="preserve">ACOF. NESIRA GEL-CREMA SOLAR SPF 50+ 100 ml </t>
  </si>
  <si>
    <t>ACOF. NESIRA  BRUMA SOLAR PEDIÁTRICS SF50+  200ML</t>
  </si>
  <si>
    <t>ACOF. NESIRA COMPRIMIDOS SOLAR INTENSIVE</t>
  </si>
  <si>
    <t>ACOF. VIVERA DESODORANTE SPRAY 150 ML</t>
  </si>
  <si>
    <t>ACOFAR BASTON INGLES</t>
  </si>
  <si>
    <t>ACOFAR KINESIOLOGY TAPE VENDAJE AZUL 5cmX5m</t>
  </si>
  <si>
    <t>ACOFAR KINESIOLOGY TAPE VENDAJE FUCSIA 5cmX5m</t>
  </si>
  <si>
    <t>ACOFAR KINESIOLOGY TAPE VENDAJE NEGRO 5cmX5m</t>
  </si>
  <si>
    <t>ACOF. ESYLMA CREMA FACIAL DÍA ANTIEDAD GLOBAL ACIDO HIALURONICO SPF15 50ML</t>
  </si>
  <si>
    <t>ACOF. NESIRA TEST DE OVULACION</t>
  </si>
  <si>
    <t>ALMOHADILLA TERMICA ACOFAR</t>
  </si>
  <si>
    <t>ACOFAR DISCOS SUPER ABSORBENTES LACTANCIA 36 UDS</t>
  </si>
  <si>
    <t>ACOFAR MANGUITO MEDIO TENSIOMETRO BRAZO</t>
  </si>
  <si>
    <t>ACOFAR TAPONES DE OIDO SILICONA MOLDEADA INFANTILES</t>
  </si>
  <si>
    <t>ACOFAR APOSITOS REDONDOS  20U</t>
  </si>
  <si>
    <t>ACOFAR PASTILLERO COMPACTO CON CORTADOR</t>
  </si>
  <si>
    <t>ACOFAR BASTONCILLOS DE ALGODON Y BAMBU 200 UDS</t>
  </si>
  <si>
    <t>ACOFAR CORTADOR COMPRIMIDOS</t>
  </si>
  <si>
    <t>ACOF. ESYLMA ACEITE ROSA MOSQUETA 100% 10 ML</t>
  </si>
  <si>
    <t>ACOF. ESYLMA ACEITE ROSA MOSQUETA 100% 30ML</t>
  </si>
  <si>
    <t xml:space="preserve">ACOF. NESIRA AGUA SOLAR BIFASICA SPF50+   200ML </t>
  </si>
  <si>
    <t>ACOF.NESIRA LOCION SOLAR PIELES ATOPICAS SPF50+ 150ML</t>
  </si>
  <si>
    <t xml:space="preserve">ACOF. NESIRA GEL - CREMA SOLAR SPF30 200 ml </t>
  </si>
  <si>
    <t xml:space="preserve">ACOF. NESIRA GEL FACIAL INVISIBLE SPF50+ 50 ml </t>
  </si>
  <si>
    <t>ACOF. NESIRA TOALLITAS PARA HIGIENE OCULAR  30 UD</t>
  </si>
  <si>
    <t>ACOF. ESYLMA AGUA MICELAR  500 ML</t>
  </si>
  <si>
    <t>ACOF. NESIRA  GOTAS HUMECTANTES AH 0,15% SIN CONSERVANTES 10ML</t>
  </si>
  <si>
    <t>ACOF. NESIRA SPF15 PROTECTOR LABIAL  4,5G</t>
  </si>
  <si>
    <t>ACOFAR BOTIQUIN GRANDE</t>
  </si>
  <si>
    <t>ACOFAR BOTIQUIN PEQUEÑO</t>
  </si>
  <si>
    <t>ACOF. NESIRA  SPF50+ PROTECTOR LABIAL 5G</t>
  </si>
  <si>
    <t>ACOF. VIVERA JABON PASTILLA MANOS FLOR DE LOTO 100G</t>
  </si>
  <si>
    <t>ACOF. VIVERA JABON PASTILLA MANOS ROSA CORAL 100G</t>
  </si>
  <si>
    <t>ACOF. VIVERA JABON PASTILLA MANOS LIRIO DE AGUA 100G</t>
  </si>
  <si>
    <t>ACOF. VIVERA CREMA DE MANOS FLOR DE CEREZO  30ML</t>
  </si>
  <si>
    <t>ACOF. VIVERA  CREMA DE MANOS FLOR FRESCA DE TE 30ML</t>
  </si>
  <si>
    <t>ACOF. VIVERA CREMA DE MANOS ROSA DE INDIA  30ML</t>
  </si>
  <si>
    <t>ACOF VIVERA GEL CON EXTRACTO DE COCO 750ML</t>
  </si>
  <si>
    <t>ACOF VIVERA GEL CON EXTRACTO DE AVENA 750ML</t>
  </si>
  <si>
    <t>ACOF VIVERA GEL DERMATOLOGICO CERO ORIGINAL 750ML</t>
  </si>
  <si>
    <t>ACOF VIVERA GEL CERO CAMOMILA 750ML</t>
  </si>
  <si>
    <t>ACOF VIVERA GEL CERO FLOR DE AZAHAR 750ML</t>
  </si>
  <si>
    <t>ACOF VIVERA GEL ACEITE DE ALMENDRAS DULCES Y MIEL 750ML</t>
  </si>
  <si>
    <t>ACOF VIVERA GEL EXTRACTO DE GRANADA 750ML</t>
  </si>
  <si>
    <t>ACOF VIVERA GEL ALGAS/COLAG. MARINO 750ML</t>
  </si>
  <si>
    <t>ACOF VIVERA GEL ACEITE OLIVA/OMEGA 750ML</t>
  </si>
  <si>
    <t>ACOF VIVERA GEL DE VAINILLA 750ML</t>
  </si>
  <si>
    <t>ACOF VIVERA GEL LECHE DE ALGODON 750ML</t>
  </si>
  <si>
    <t>ACOF VIVERA JABON DE MANOS ACEITE DE OLIVA 500ML</t>
  </si>
  <si>
    <t>ACOF VIVERA JABON DE MANOS ALOE VERA 500ML</t>
  </si>
  <si>
    <t>ACOF VIVERA JABON DE MANOS EXTRACTO DE GRANADA 500ML</t>
  </si>
  <si>
    <t>ACOF VIVERA JABON DE MANOS ALMENDRAS DULCES Y MIEL 500ML</t>
  </si>
  <si>
    <t>ACOF VIVERA JABON DE MANOS CERO ORIGINAL  500ML</t>
  </si>
  <si>
    <t>ACOF. VIVERA DENTIFRICO BLANQUEANTE  125ML</t>
  </si>
  <si>
    <t>ACOF. VIVERA DENTIFRICO ANTICARIES  125ML</t>
  </si>
  <si>
    <t>ACOF. NESIRA CHAMPU ANTICAIDA FORTE 400ML</t>
  </si>
  <si>
    <t>ACOF. NESIRA LOCION CORPORAL PIELES ATOPICAS 400ML</t>
  </si>
  <si>
    <t>ACOF. NESIRA GEL DERMATOLOGICO PIELES ATOPICAS 750ML</t>
  </si>
  <si>
    <t>ACOF  VIVERA GEL ALOE VERA + VIT E.  1000 ML</t>
  </si>
  <si>
    <t>ACOF  VIVERA GEL ALOE VERA + VIT E.  200 ML</t>
  </si>
  <si>
    <t>ACOF. NESIRA GEL FACIAL TOQUE DE SEDA COLOR SPF50+ 50ML</t>
  </si>
  <si>
    <t>ACOF. VIVERA ACEITE DE ALMENDRAS DULCES 250ML</t>
  </si>
  <si>
    <t>ACOF. VIVERA ACEITE DE ALMENDRAS DULCES 500ML</t>
  </si>
  <si>
    <t>ACOF. VIVERA LOCIÓN CORP. CERO PIELES SENSIBLES 400 ML</t>
  </si>
  <si>
    <t>ACOF. VIVERA LOCIÓN CORP. OLIVA PIELES SECAS 400 ML</t>
  </si>
  <si>
    <t>ACOF. VIVERA LOCIÓN CORP. ALMENDRAS PIELES MUY SECAS 400 ML</t>
  </si>
  <si>
    <t>ACOF. VIVERA LOCIÓN CORP. ALOE TODO TIPO DE PIELES 400 ML</t>
  </si>
  <si>
    <t>ACOF. NESIRA GOTAS DOBLE HUMECTACION AH 0,13% 20 MONOD.</t>
  </si>
  <si>
    <t>ACOF. NESIRA GOTAS DOBLE HUMECTACION AH 0,13% 10ML</t>
  </si>
  <si>
    <t>ACOF. VIVERA BODY GEL CONCENTRADO ALOE VERA 250 ML</t>
  </si>
  <si>
    <t>ACOF. VIVERA BODY GEL CONCENTRADO ALOE VERA 500 ML</t>
  </si>
  <si>
    <t>ACOF. VIVERA DESODORANTE ROLL ON 75 ML</t>
  </si>
  <si>
    <t>ACOFAR GEL HIDROALCOHOLICO 85%  500ML</t>
  </si>
  <si>
    <t>ACOF. VIVERA CHAMPU ACONDICIONADOR USO DIARIO 400ML</t>
  </si>
  <si>
    <t>ACOF. NESIRA CONGESTION NASAL SPRAY 20ML</t>
  </si>
  <si>
    <t>ACOF. NESIRA JARABE TOS 150ML</t>
  </si>
  <si>
    <t>ACOF NESIRA TIRAS REACTIVAS DE GLUCOSA EN SANGRE 50uds</t>
  </si>
  <si>
    <t>ACOFAR COMPRESOR NEBULIZADOR</t>
  </si>
  <si>
    <t>ACOF. ESYLMA CREMA FACIAL REAFIRMANTE RESVERATROL Y Q10 50 ML</t>
  </si>
  <si>
    <t xml:space="preserve">ACOF. NESIRA AGUA DE MAR HIPERTÓNICA 125 ml
</t>
  </si>
  <si>
    <t>ACOFAR BOLSA DE AGUA  FORRADA 2L</t>
  </si>
  <si>
    <t>ACOFAR ALCOHOL DE ROMERO 70º 250 ML</t>
  </si>
  <si>
    <t>ACOF. NESIRA PULSIOXIMETRO DIGITAL 1U.</t>
  </si>
  <si>
    <t>ACOF. NESIRA PRESB. 22/23 GRIS + 1.0</t>
  </si>
  <si>
    <t>ACOF. NESIRA PRESB. 22/23 GRIS + 1.5</t>
  </si>
  <si>
    <t>ACOF. NESIRA PRESB. 22/23 GRIS + 2.0</t>
  </si>
  <si>
    <t>ACOF. NESIRA PRESB. 22/23 GRIS + 2.5</t>
  </si>
  <si>
    <t>ACOF. NESIRA PRESB. 22/23 GRIS + 3.0</t>
  </si>
  <si>
    <t>ACOF. NESIRA PRESB. 22/23 GRIS + 3.5</t>
  </si>
  <si>
    <t>ACOF. NESIRA PRESB. 22/23 NEGRO + 1.0</t>
  </si>
  <si>
    <t>ACOF. NESIRA PRESB. 22/23 NEGRO + 1.5</t>
  </si>
  <si>
    <t>ACOF. NESIRA PRESB. 22/23 NEGRO + 2.0</t>
  </si>
  <si>
    <t>ACOF. NESIRA PRESB. 22/23 NEGRO + 2.5</t>
  </si>
  <si>
    <t>ACOF. NESIRA PRESB. 22/23 NEGRO + 3.0</t>
  </si>
  <si>
    <t>ACOF. NESIRA PRESB. 22/23 NEGRO + 3.5</t>
  </si>
  <si>
    <t>ACOF. NESIRA PRESB. 22/23 TORTUGA LUZ AZUL + 1.0</t>
  </si>
  <si>
    <t>ACOF. NESIRA PRESB. 22/23 TORTUGA LUZ AZUL + 1.5</t>
  </si>
  <si>
    <t>ACOF. NESIRA PRESB. 22/23 TORTUGA LUZ AZUL + 2.0</t>
  </si>
  <si>
    <t>ACOF. NESIRA PRESB. 22/23 TORTUGA LUZ AZUL + 2.5</t>
  </si>
  <si>
    <t>ACOF. NESIRA PRESB. 22/23 TORTUGA LUZ AZUL + 3.0</t>
  </si>
  <si>
    <t>ACOF. NESIRA PRESB. 22/23 TORTUGA LUZ AZUL + 3.5</t>
  </si>
  <si>
    <t>ACOF. NESIRA PRESB.  22/23 NEGRO LUZ AZUL + 1.0</t>
  </si>
  <si>
    <t>ACOF. NESIRA PRESB.  22/23 NEGRO LUZ AZUL + 1.5</t>
  </si>
  <si>
    <t>ACOF. NESIRA PRESB.  22/23 NEGRO LUZ AZUL + 2.0</t>
  </si>
  <si>
    <t>ACOF. NESIRA PRESB.  22/23 NEGRO LUZ AZUL + 2.5</t>
  </si>
  <si>
    <t>ACOF. NESIRA PRESB.  22/23 NEGRO LUZ AZUL + 3.0</t>
  </si>
  <si>
    <t>ACOF. NESIRA PRESB.  22/23 NEGRO LUZ AZUL + 3.5</t>
  </si>
  <si>
    <t xml:space="preserve">ACOF. NESIRA SPRAY SOLAR TRANSPARENTE SPF30  200ML </t>
  </si>
  <si>
    <t>ACOF. NESIRA SPRAY SOLAR TRANSPARENTE SPF50+ 200ML</t>
  </si>
  <si>
    <t>ACOF. ESYLMA ACEITE SECO RADIANTE 100 ML</t>
  </si>
  <si>
    <t>ACOF. NESIRA FISIOGEL 75 ML</t>
  </si>
  <si>
    <t>ACOF. NESIRA FISIOGEL 250 ML</t>
  </si>
  <si>
    <t>ACOF. NESIRA DOLOR DE GARGANTA 20 COMPRIMIDOS PARA CHUPAR</t>
  </si>
  <si>
    <t>ACOF. NESIRA DULCES SUEÑOS 60 GOMINOLAS</t>
  </si>
  <si>
    <t>ACOF. NESIRA EMULSION FLUIDA SOLAR MINERAL SPF50+ 50ML</t>
  </si>
  <si>
    <t>ACOF. NESIRA LOCION ANTIPIOJOS 100ML</t>
  </si>
  <si>
    <t>ACOF. NESIRA PIERNAS CANSADAS 150 ML</t>
  </si>
  <si>
    <t>ACOF. VIVERA JABON MANOS ESPUMA ARANDANO 250 ML</t>
  </si>
  <si>
    <t>ACOF. VIVERA JABON MANOS ESPUMA COCO 250 ML</t>
  </si>
  <si>
    <t>ACOF. NESIRA REPELENTE INSECTOS HERBAL SPRAY  100 ML</t>
  </si>
  <si>
    <t>ACOFAR APOSITO ESTERIL ADHESIVO  RESISTENTE AL AGUA 10x15CM   10 UD</t>
  </si>
  <si>
    <t>ACOFAR APOSITO ESTERIL ADHESIVO  RESISTENTE AL AGUA 7,2x5  10 UD</t>
  </si>
  <si>
    <t>ACOFAR APOSITO ESTERIL ADHESIVO  RESISTENTE AL AGUA 8x10CM   10 UD</t>
  </si>
  <si>
    <t>ACOF. VIVERA GEL ARANDANO AZUL 750ML</t>
  </si>
  <si>
    <t>ACOF. NESIRA PEINE LENDRERA PREMIUM 1UD</t>
  </si>
  <si>
    <t>ACOF. NESIRA SPRAY DESENREDANTE ARBOL DEL TE FRUTOS BOSQUE 200ML</t>
  </si>
  <si>
    <t>ACOF. NESIRA GOTAS OFTALMICAS HIDRATANTES AH 0.3% 10ML</t>
  </si>
  <si>
    <t>ACOFAR PASTILLERO SEMANAL HORIZONTAL</t>
  </si>
  <si>
    <t>ALGODON ZIG-ZAG PURO 100 GR ACOFAR</t>
  </si>
  <si>
    <t>ACOF. NESIRA EDULCORANTE 2X500 COMPRIMIDOS</t>
  </si>
  <si>
    <t>SUERO FISIOLOGICO MONODOSIS ACOFAR (30 UDS)</t>
  </si>
  <si>
    <t>ACOF. ESYLMA LECHE LIMPIADORA + TONICO 2 EN 1 200ML</t>
  </si>
  <si>
    <t>ACOFARBABY BASTONCILLOS DE SEGURIDAD ACOBABY 50 U.</t>
  </si>
  <si>
    <t>ACOF. NESIRA BALSAMO REPARADOR NARIZ Y LABIOS</t>
  </si>
  <si>
    <t>ACOFAR BOTELLA MASCULINA PARA ORINA</t>
  </si>
  <si>
    <t>ACOFAR CONTENEDOR ORINA 24 h</t>
  </si>
  <si>
    <t>ACOFAR ENVASE C/ ESPAT.PARA RECOGIDA DE MUESTRAS</t>
  </si>
  <si>
    <t>ACOFAR ORINAL TIPO CUÑA CON ASA</t>
  </si>
  <si>
    <t>ACOFAR VASELINA PURA 30 g</t>
  </si>
  <si>
    <t>ACOFAR BANDA DE PLASTICO C/PIEL PARA CORTAR 10 UDS. 10X6 CM</t>
  </si>
  <si>
    <t>ACOFAR BANDA TEJIDO C/PIEL PARA CORTAR 10 UDS. 10X6 CM.</t>
  </si>
  <si>
    <t>ACOFAR TIRAS RESISTENTES AL AGUA 20 UDS. SURT.</t>
  </si>
  <si>
    <t>ACOFAR TIRAS DE PLASTICO COLOR PIEL 20 UDS.</t>
  </si>
  <si>
    <t>ACOFAR TIRAS DE PLASTICO COLOR PIEL 24 UDS.SURT.</t>
  </si>
  <si>
    <t>ACOFAR TIRAS ELAS. DE TEJIDO SIN TEJER HIPOALERG. 16 UDS.</t>
  </si>
  <si>
    <t>COMPRESAS KARINAS ALGODON</t>
  </si>
  <si>
    <t>ACOFAR ENVASE PARA RECOGIDA DE MUESTRAS</t>
  </si>
  <si>
    <t>ACOFAR TAPONES OIDO ESPUMA</t>
  </si>
  <si>
    <t>ACOFAR TAPONES OIDO SILICONA MOLDEABLE</t>
  </si>
  <si>
    <t>ACOFAR TAPONES OIDO SILICONA MOLDEADA</t>
  </si>
  <si>
    <t xml:space="preserve">ACOF. NESIRA AFTER SUN LOCIÓN CORPORAL 200 ml </t>
  </si>
  <si>
    <t>KARINAS PLUS</t>
  </si>
  <si>
    <t>ALCOHOL 96º ACOFAR - 250 ml.</t>
  </si>
  <si>
    <t>ALCOHOL 96º ACOFAR - 500 ml.</t>
  </si>
  <si>
    <t>ALCOHOL 96º ACOFAR - 1000 ml.</t>
  </si>
  <si>
    <t>POVIDONA YODADA AL 10% ACOFAR</t>
  </si>
  <si>
    <t>ESPONJA NATURAL GIGANTE</t>
  </si>
  <si>
    <t>ESPONJA NATURAL GRANDE</t>
  </si>
  <si>
    <t>PERA TODO GOMA CON CANULA N/12</t>
  </si>
  <si>
    <t>PERA TODO GOMA N/12</t>
  </si>
  <si>
    <t>JERINGA 3-P ACOF.EST.AG.0,8x40 10 ml</t>
  </si>
  <si>
    <t>JERINGA 3-P ACOF.EST.AG.0,8x40 5 ml</t>
  </si>
  <si>
    <t>JERINGA 3-P ACOF.EST.AG.0,7x30 5 ml</t>
  </si>
  <si>
    <t>JERINGA 3-P ACOF.EST.AG.0,8x40 2 ml</t>
  </si>
  <si>
    <t xml:space="preserve">ACOF. NESIRA TEST EMBARAZO
</t>
  </si>
  <si>
    <t>PERA TODO GOMA N/6</t>
  </si>
  <si>
    <t>PERA TODO GOMA N/2</t>
  </si>
  <si>
    <t>BASTONCILLOS ALGODON CAJA 200 UDS</t>
  </si>
  <si>
    <t>BASTONCILLOS ALGODON 100 UDS</t>
  </si>
  <si>
    <t>ACOFAR VENDA ELÁSTICA CREPE 4X5</t>
  </si>
  <si>
    <t>ACOFAR VENDA ELÁSTICA CREPE 4X7</t>
  </si>
  <si>
    <t>ACOFAR VENDA ELÁSTICA CREPE 4X10</t>
  </si>
  <si>
    <t>ACOFAR VENDA ELÁSTICA CREPE 10X10</t>
  </si>
  <si>
    <t>ACOFAR GASA ESTÉRIL ALGODÓN HIDRÓFILO COMPRESAS 25 U</t>
  </si>
  <si>
    <t>ACOFAR GASA ESTÉRIL ALGODÓN HIDRÓFILO COMPRESAS 50U</t>
  </si>
  <si>
    <t>ACOFAR GASA ESTÉRIL ALGODÓN HIDRÓFILO COMPRESAS 100 U</t>
  </si>
  <si>
    <t>ACOFAR GASA ALGODÓN HIDRÓFILO NO ESTÉRIL 1/4m2</t>
  </si>
  <si>
    <t>ACOFAR GASA ALGODÓN HIDRÓFILO NO ESTÉRIL 1/2m2</t>
  </si>
  <si>
    <t>ACOFAR GASA ALGODÓN HIDRÓFILO NO ESTÉRIL 1 m2</t>
  </si>
  <si>
    <t>ACOFAR VENDA GASA HIDRÓFILA ORILLADA 5X5</t>
  </si>
  <si>
    <t>ACOFAR VENDA GASA HIDRÓFILA ORILLADA 5X7</t>
  </si>
  <si>
    <t>ACOFAR VENDA GASA HIDRÓFILA ORILLADA 5X10</t>
  </si>
  <si>
    <t>ACOFAR VENDA GASA HIDRÓFILA ORILLADA 10X10</t>
  </si>
  <si>
    <t>ACOFAR VENDA GASA HIDRÓFILA CAMBRIC ORILLADA 5X5</t>
  </si>
  <si>
    <t>ACOFAR VENDA GASA HIDRÓFILA CAMBRIC ORILLADA 5X7</t>
  </si>
  <si>
    <t>ACOFAR VENDA GASA HIDRÓFILA CAMBRIC ORILLADA 5X10</t>
  </si>
  <si>
    <t>ACOFAR VENDA GASA HIDRÓFILA CAMBRIC ORILLADA 10X10</t>
  </si>
  <si>
    <r>
      <t xml:space="preserve">PRECIO TOTAL </t>
    </r>
    <r>
      <rPr>
        <b/>
        <u/>
        <sz val="11"/>
        <color theme="0"/>
        <rFont val="Calibri"/>
        <family val="2"/>
        <scheme val="minor"/>
      </rPr>
      <t>SIN DESCUENTO</t>
    </r>
  </si>
  <si>
    <r>
      <t xml:space="preserve">PRECIO TOTAL </t>
    </r>
    <r>
      <rPr>
        <b/>
        <u/>
        <sz val="11"/>
        <color theme="0"/>
        <rFont val="Calibri"/>
        <family val="2"/>
        <scheme val="minor"/>
      </rPr>
      <t>CON DESCUENTO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</si>
</sst>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6C2B3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2">
    <xf numFmtId="0" fontId="0" fillId="0" borderId="0" xfId="0"/>
    <xf numFmtId="3" fontId="3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2" applyNumberFormat="1" applyFont="1" applyFill="1" applyBorder="1" applyAlignment="1">
      <alignment horizontal="center" vertical="center" wrapText="1"/>
    </xf>
    <xf numFmtId="0" fontId="3" fillId="3" borderId="0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" fontId="0" fillId="0" borderId="0" xfId="0" applyNumberFormat="1"/>
    <xf numFmtId="16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" fontId="0" fillId="0" borderId="5" xfId="0" applyNumberFormat="1" applyBorder="1"/>
    <xf numFmtId="44" fontId="7" fillId="0" borderId="3" xfId="1" applyNumberFormat="1" applyFont="1" applyBorder="1" applyAlignment="1" applyProtection="1">
      <alignment horizontal="center" vertical="center" wrapText="1"/>
      <protection hidden="1"/>
    </xf>
    <xf numFmtId="44" fontId="7" fillId="0" borderId="2" xfId="1" applyNumberFormat="1" applyFont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44" fontId="7" fillId="0" borderId="3" xfId="0" applyNumberFormat="1" applyFont="1" applyBorder="1" applyAlignment="1" applyProtection="1">
      <alignment vertical="center"/>
      <protection hidden="1"/>
    </xf>
    <xf numFmtId="44" fontId="7" fillId="0" borderId="2" xfId="0" applyNumberFormat="1" applyFont="1" applyBorder="1" applyAlignment="1" applyProtection="1">
      <alignment vertical="center"/>
      <protection hidden="1"/>
    </xf>
    <xf numFmtId="0" fontId="8" fillId="4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7" fillId="0" borderId="9" xfId="1" applyNumberFormat="1" applyFont="1" applyBorder="1" applyAlignment="1" applyProtection="1">
      <alignment horizontal="center" vertical="center" wrapText="1"/>
      <protection hidden="1"/>
    </xf>
    <xf numFmtId="1" fontId="7" fillId="0" borderId="10" xfId="1" applyNumberFormat="1" applyFont="1" applyBorder="1" applyAlignment="1" applyProtection="1">
      <alignment horizontal="center" vertical="center" wrapText="1"/>
      <protection hidden="1"/>
    </xf>
    <xf numFmtId="0" fontId="9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/>
    </xf>
    <xf numFmtId="9" fontId="7" fillId="4" borderId="0" xfId="1" applyFont="1" applyFill="1" applyBorder="1" applyAlignment="1" applyProtection="1">
      <alignment horizontal="center" vertical="center"/>
      <protection hidden="1"/>
    </xf>
  </cellXfs>
  <cellStyles count="3">
    <cellStyle name="Bueno" xfId="2" builtinId="26"/>
    <cellStyle name="Normal" xfId="0" builtinId="0"/>
    <cellStyle name="Porcentaje" xfId="1" builtinId="5"/>
  </cellStyles>
  <dxfs count="10">
    <dxf>
      <font>
        <b/>
      </font>
      <numFmt numFmtId="164" formatCode="#,##0.00\ _€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numFmt numFmtId="164" formatCode="#,##0.00\ _€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rgb="FF6C2B3D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D6DF"/>
        </patternFill>
      </fill>
    </dxf>
    <dxf>
      <fill>
        <patternFill>
          <bgColor rgb="FFFFBAC9"/>
        </patternFill>
      </fill>
    </dxf>
  </dxfs>
  <tableStyles count="1" defaultTableStyle="TableStyleMedium2" defaultPivotStyle="PivotStyleLight16">
    <tableStyle name="Estilo de tabla 1" pivot="0" count="2" xr9:uid="{2E15FD59-BA6F-472D-9391-466572A464F8}"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0</xdr:colOff>
      <xdr:row>0</xdr:row>
      <xdr:rowOff>2131893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9D6DB9-40A5-4F61-ABA3-366BBE3BC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11363325" cy="2131892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1085850</xdr:colOff>
      <xdr:row>327</xdr:row>
      <xdr:rowOff>38100</xdr:rowOff>
    </xdr:from>
    <xdr:to>
      <xdr:col>4</xdr:col>
      <xdr:colOff>50722</xdr:colOff>
      <xdr:row>338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B32A6C-D0A9-453A-9CFC-77208E8AC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9300" y="82962750"/>
          <a:ext cx="6365797" cy="2552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825992-716F-417E-8F54-36CDB60D3586}" name="Tabla2" displayName="Tabla2" ref="A6:F322" totalsRowShown="0" headerRowDxfId="7" dataDxfId="6">
  <autoFilter ref="A6:F322" xr:uid="{FF825992-716F-417E-8F54-36CDB60D3586}"/>
  <sortState xmlns:xlrd2="http://schemas.microsoft.com/office/spreadsheetml/2017/richdata2" ref="A7:F322">
    <sortCondition ref="A7:A323"/>
  </sortState>
  <tableColumns count="6">
    <tableColumn id="1" xr3:uid="{EBF62B2E-E7A3-4F76-B668-4164995C1424}" name="COFARCA" dataDxfId="5"/>
    <tableColumn id="2" xr3:uid="{0A815542-68B9-4542-AEAF-A379CC211BE4}" name="EAN" dataDxfId="4"/>
    <tableColumn id="3" xr3:uid="{A5715AE6-5CE3-4F57-88A8-AA37EB835EB4}" name="DESCRIPCIÓN" dataDxfId="3"/>
    <tableColumn id="4" xr3:uid="{074BD194-3F55-447A-AD60-23EB6238E119}" name="NUEVO PRECIO DE VENTA UNITARIO" dataDxfId="2"/>
    <tableColumn id="6" xr3:uid="{885A6C41-041F-4FEE-8E08-02BF8B361AF9}" name="UNIDADES SOLICITADAS" dataDxfId="1"/>
    <tableColumn id="7" xr3:uid="{F4C7E07A-A964-45A2-B0A2-DAB9F6B3811C}" name="PRECIO*" dataDxfId="0">
      <calculatedColumnFormula>(Tabla2[[#This Row],[NUEVO PRECIO DE VENTA UNITARIO]]*Tabla2[[#This Row],[UNIDADES SOLICITADAS]])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1C16-D3B9-40A0-BE79-CC65CFAD90B5}">
  <sheetPr codeName="Hoja1"/>
  <dimension ref="A1:F332"/>
  <sheetViews>
    <sheetView showGridLines="0" tabSelected="1" topLeftCell="A65" workbookViewId="0">
      <selection activeCell="E345" sqref="E345"/>
    </sheetView>
  </sheetViews>
  <sheetFormatPr baseColWidth="10" defaultColWidth="11.42578125" defaultRowHeight="15" x14ac:dyDescent="0.25"/>
  <cols>
    <col min="1" max="1" width="14" bestFit="1" customWidth="1"/>
    <col min="2" max="2" width="16.5703125" customWidth="1"/>
    <col min="3" max="3" width="79.7109375" bestFit="1" customWidth="1"/>
    <col min="4" max="4" width="14.7109375" bestFit="1" customWidth="1"/>
    <col min="5" max="5" width="16" bestFit="1" customWidth="1"/>
    <col min="6" max="6" width="29.42578125" bestFit="1" customWidth="1"/>
  </cols>
  <sheetData>
    <row r="1" spans="1:6" ht="181.5" customHeight="1" x14ac:dyDescent="0.25"/>
    <row r="2" spans="1:6" ht="19.5" customHeight="1" x14ac:dyDescent="0.25">
      <c r="A2" s="35" t="s">
        <v>0</v>
      </c>
      <c r="B2" s="24"/>
    </row>
    <row r="3" spans="1:6" ht="3.75" customHeight="1" x14ac:dyDescent="0.25">
      <c r="A3" s="36"/>
      <c r="B3" s="25"/>
    </row>
    <row r="4" spans="1:6" ht="25.5" customHeight="1" x14ac:dyDescent="0.25">
      <c r="A4" s="37"/>
      <c r="B4" s="38"/>
    </row>
    <row r="5" spans="1:6" ht="17.25" customHeight="1" x14ac:dyDescent="0.25"/>
    <row r="6" spans="1:6" ht="45" x14ac:dyDescent="0.25">
      <c r="A6" s="1" t="s">
        <v>1</v>
      </c>
      <c r="B6" s="2" t="s">
        <v>2</v>
      </c>
      <c r="C6" s="3" t="s">
        <v>3</v>
      </c>
      <c r="D6" s="4" t="s">
        <v>4</v>
      </c>
      <c r="E6" s="5" t="s">
        <v>5</v>
      </c>
      <c r="F6" s="4" t="s">
        <v>6</v>
      </c>
    </row>
    <row r="7" spans="1:6" ht="20.100000000000001" customHeight="1" x14ac:dyDescent="0.25">
      <c r="A7" s="6">
        <v>102061</v>
      </c>
      <c r="B7" s="7">
        <v>8428452786280</v>
      </c>
      <c r="C7" s="8" t="s">
        <v>7</v>
      </c>
      <c r="D7" s="16">
        <v>14.22</v>
      </c>
      <c r="E7" s="17"/>
      <c r="F7" s="18">
        <f>(Tabla2[[#This Row],[NUEVO PRECIO DE VENTA UNITARIO]]*Tabla2[[#This Row],[UNIDADES SOLICITADAS]])</f>
        <v>0</v>
      </c>
    </row>
    <row r="8" spans="1:6" ht="20.100000000000001" customHeight="1" x14ac:dyDescent="0.25">
      <c r="A8" s="6">
        <v>102081</v>
      </c>
      <c r="B8" s="7">
        <v>8428452786143</v>
      </c>
      <c r="C8" s="8" t="s">
        <v>8</v>
      </c>
      <c r="D8" s="16">
        <v>3.54</v>
      </c>
      <c r="E8" s="18"/>
      <c r="F8" s="18">
        <f>(Tabla2[[#This Row],[NUEVO PRECIO DE VENTA UNITARIO]]*Tabla2[[#This Row],[UNIDADES SOLICITADAS]])</f>
        <v>0</v>
      </c>
    </row>
    <row r="9" spans="1:6" ht="20.100000000000001" customHeight="1" x14ac:dyDescent="0.25">
      <c r="A9" s="6">
        <v>102082</v>
      </c>
      <c r="B9" s="7">
        <v>8428452786136</v>
      </c>
      <c r="C9" s="8" t="s">
        <v>9</v>
      </c>
      <c r="D9" s="16">
        <v>3.54</v>
      </c>
      <c r="E9" s="18"/>
      <c r="F9" s="18">
        <f>(Tabla2[[#This Row],[NUEVO PRECIO DE VENTA UNITARIO]]*Tabla2[[#This Row],[UNIDADES SOLICITADAS]])</f>
        <v>0</v>
      </c>
    </row>
    <row r="10" spans="1:6" ht="20.100000000000001" customHeight="1" x14ac:dyDescent="0.25">
      <c r="A10" s="6">
        <v>102325</v>
      </c>
      <c r="B10" s="7">
        <v>8428452786532</v>
      </c>
      <c r="C10" s="8" t="s">
        <v>10</v>
      </c>
      <c r="D10" s="16">
        <v>8.48</v>
      </c>
      <c r="E10" s="18"/>
      <c r="F10" s="18">
        <f>(Tabla2[[#This Row],[NUEVO PRECIO DE VENTA UNITARIO]]*Tabla2[[#This Row],[UNIDADES SOLICITADAS]])</f>
        <v>0</v>
      </c>
    </row>
    <row r="11" spans="1:6" ht="20.100000000000001" customHeight="1" x14ac:dyDescent="0.25">
      <c r="A11" s="6">
        <v>102437</v>
      </c>
      <c r="B11" s="7">
        <v>8428452786549</v>
      </c>
      <c r="C11" s="8" t="s">
        <v>11</v>
      </c>
      <c r="D11" s="16">
        <v>12.48</v>
      </c>
      <c r="E11" s="18"/>
      <c r="F11" s="18">
        <f>(Tabla2[[#This Row],[NUEVO PRECIO DE VENTA UNITARIO]]*Tabla2[[#This Row],[UNIDADES SOLICITADAS]])</f>
        <v>0</v>
      </c>
    </row>
    <row r="12" spans="1:6" ht="20.100000000000001" customHeight="1" x14ac:dyDescent="0.25">
      <c r="A12" s="6">
        <v>102440</v>
      </c>
      <c r="B12" s="7">
        <v>8428452786785</v>
      </c>
      <c r="C12" s="8" t="s">
        <v>12</v>
      </c>
      <c r="D12" s="16">
        <v>4.28</v>
      </c>
      <c r="E12" s="18"/>
      <c r="F12" s="18">
        <f>(Tabla2[[#This Row],[NUEVO PRECIO DE VENTA UNITARIO]]*Tabla2[[#This Row],[UNIDADES SOLICITADAS]])</f>
        <v>0</v>
      </c>
    </row>
    <row r="13" spans="1:6" ht="20.100000000000001" customHeight="1" x14ac:dyDescent="0.25">
      <c r="A13" s="6">
        <v>102484</v>
      </c>
      <c r="B13" s="7">
        <v>8428452786297</v>
      </c>
      <c r="C13" s="8" t="s">
        <v>13</v>
      </c>
      <c r="D13" s="16">
        <v>12.88</v>
      </c>
      <c r="E13" s="18"/>
      <c r="F13" s="18">
        <f>(Tabla2[[#This Row],[NUEVO PRECIO DE VENTA UNITARIO]]*Tabla2[[#This Row],[UNIDADES SOLICITADAS]])</f>
        <v>0</v>
      </c>
    </row>
    <row r="14" spans="1:6" ht="20.100000000000001" customHeight="1" x14ac:dyDescent="0.25">
      <c r="A14" s="6">
        <v>102505</v>
      </c>
      <c r="B14" s="7">
        <v>8428452786389</v>
      </c>
      <c r="C14" s="8" t="s">
        <v>14</v>
      </c>
      <c r="D14" s="16">
        <v>4.0999999999999996</v>
      </c>
      <c r="E14" s="18"/>
      <c r="F14" s="18">
        <f>(Tabla2[[#This Row],[NUEVO PRECIO DE VENTA UNITARIO]]*Tabla2[[#This Row],[UNIDADES SOLICITADAS]])</f>
        <v>0</v>
      </c>
    </row>
    <row r="15" spans="1:6" ht="20.100000000000001" customHeight="1" x14ac:dyDescent="0.25">
      <c r="A15" s="6">
        <v>102506</v>
      </c>
      <c r="B15" s="7">
        <v>8428452786396</v>
      </c>
      <c r="C15" s="8" t="s">
        <v>15</v>
      </c>
      <c r="D15" s="16">
        <v>5.34</v>
      </c>
      <c r="E15" s="18"/>
      <c r="F15" s="18">
        <f>(Tabla2[[#This Row],[NUEVO PRECIO DE VENTA UNITARIO]]*Tabla2[[#This Row],[UNIDADES SOLICITADAS]])</f>
        <v>0</v>
      </c>
    </row>
    <row r="16" spans="1:6" ht="20.100000000000001" customHeight="1" x14ac:dyDescent="0.25">
      <c r="A16" s="6">
        <v>113052</v>
      </c>
      <c r="B16" s="7">
        <v>8428452786822</v>
      </c>
      <c r="C16" s="8" t="s">
        <v>16</v>
      </c>
      <c r="D16" s="16">
        <v>8.1999999999999993</v>
      </c>
      <c r="E16" s="18"/>
      <c r="F16" s="18">
        <f>(Tabla2[[#This Row],[NUEVO PRECIO DE VENTA UNITARIO]]*Tabla2[[#This Row],[UNIDADES SOLICITADAS]])</f>
        <v>0</v>
      </c>
    </row>
    <row r="17" spans="1:6" ht="20.100000000000001" customHeight="1" x14ac:dyDescent="0.25">
      <c r="A17" s="6">
        <v>120900</v>
      </c>
      <c r="B17" s="7">
        <v>8428452810435</v>
      </c>
      <c r="C17" s="8" t="s">
        <v>17</v>
      </c>
      <c r="D17" s="16">
        <v>6.5</v>
      </c>
      <c r="E17" s="18"/>
      <c r="F17" s="18">
        <f>(Tabla2[[#This Row],[NUEVO PRECIO DE VENTA UNITARIO]]*Tabla2[[#This Row],[UNIDADES SOLICITADAS]])</f>
        <v>0</v>
      </c>
    </row>
    <row r="18" spans="1:6" ht="20.100000000000001" customHeight="1" x14ac:dyDescent="0.25">
      <c r="A18" s="6">
        <v>121103</v>
      </c>
      <c r="B18" s="7">
        <v>8428452814464</v>
      </c>
      <c r="C18" s="8" t="s">
        <v>18</v>
      </c>
      <c r="D18" s="16">
        <v>11.5</v>
      </c>
      <c r="E18" s="18"/>
      <c r="F18" s="18">
        <f>(Tabla2[[#This Row],[NUEVO PRECIO DE VENTA UNITARIO]]*Tabla2[[#This Row],[UNIDADES SOLICITADAS]])</f>
        <v>0</v>
      </c>
    </row>
    <row r="19" spans="1:6" ht="20.100000000000001" customHeight="1" x14ac:dyDescent="0.25">
      <c r="A19" s="6">
        <v>121802</v>
      </c>
      <c r="B19" s="7">
        <v>8428452779329</v>
      </c>
      <c r="C19" s="8" t="s">
        <v>19</v>
      </c>
      <c r="D19" s="16">
        <v>6.78</v>
      </c>
      <c r="E19" s="18"/>
      <c r="F19" s="18">
        <f>(Tabla2[[#This Row],[NUEVO PRECIO DE VENTA UNITARIO]]*Tabla2[[#This Row],[UNIDADES SOLICITADAS]])</f>
        <v>0</v>
      </c>
    </row>
    <row r="20" spans="1:6" ht="20.100000000000001" customHeight="1" x14ac:dyDescent="0.25">
      <c r="A20" s="6">
        <v>121951</v>
      </c>
      <c r="B20" s="7">
        <v>8428452786693</v>
      </c>
      <c r="C20" s="8" t="s">
        <v>20</v>
      </c>
      <c r="D20" s="16">
        <v>3.06</v>
      </c>
      <c r="E20" s="18"/>
      <c r="F20" s="18">
        <f>(Tabla2[[#This Row],[NUEVO PRECIO DE VENTA UNITARIO]]*Tabla2[[#This Row],[UNIDADES SOLICITADAS]])</f>
        <v>0</v>
      </c>
    </row>
    <row r="21" spans="1:6" ht="20.100000000000001" customHeight="1" x14ac:dyDescent="0.25">
      <c r="A21" s="6">
        <v>121993</v>
      </c>
      <c r="B21" s="7">
        <v>8428452779589</v>
      </c>
      <c r="C21" s="8" t="s">
        <v>21</v>
      </c>
      <c r="D21" s="16">
        <v>24.2</v>
      </c>
      <c r="E21" s="18"/>
      <c r="F21" s="18">
        <f>(Tabla2[[#This Row],[NUEVO PRECIO DE VENTA UNITARIO]]*Tabla2[[#This Row],[UNIDADES SOLICITADAS]])</f>
        <v>0</v>
      </c>
    </row>
    <row r="22" spans="1:6" ht="20.100000000000001" customHeight="1" x14ac:dyDescent="0.25">
      <c r="A22" s="6">
        <v>122188</v>
      </c>
      <c r="B22" s="7">
        <v>8428452780127</v>
      </c>
      <c r="C22" s="8" t="s">
        <v>22</v>
      </c>
      <c r="D22" s="16">
        <v>5.34</v>
      </c>
      <c r="E22" s="18"/>
      <c r="F22" s="18">
        <f>(Tabla2[[#This Row],[NUEVO PRECIO DE VENTA UNITARIO]]*Tabla2[[#This Row],[UNIDADES SOLICITADAS]])</f>
        <v>0</v>
      </c>
    </row>
    <row r="23" spans="1:6" ht="20.100000000000001" customHeight="1" x14ac:dyDescent="0.25">
      <c r="A23" s="6">
        <v>150108</v>
      </c>
      <c r="B23" s="7">
        <v>8470001501080</v>
      </c>
      <c r="C23" s="8" t="s">
        <v>23</v>
      </c>
      <c r="D23" s="16">
        <v>3.92</v>
      </c>
      <c r="E23" s="18"/>
      <c r="F23" s="18">
        <f>(Tabla2[[#This Row],[NUEVO PRECIO DE VENTA UNITARIO]]*Tabla2[[#This Row],[UNIDADES SOLICITADAS]])</f>
        <v>0</v>
      </c>
    </row>
    <row r="24" spans="1:6" ht="20.100000000000001" customHeight="1" x14ac:dyDescent="0.25">
      <c r="A24" s="6">
        <v>150109</v>
      </c>
      <c r="B24" s="7">
        <v>8470001501097</v>
      </c>
      <c r="C24" s="8" t="s">
        <v>24</v>
      </c>
      <c r="D24" s="16">
        <v>3.2</v>
      </c>
      <c r="E24" s="18"/>
      <c r="F24" s="18">
        <f>(Tabla2[[#This Row],[NUEVO PRECIO DE VENTA UNITARIO]]*Tabla2[[#This Row],[UNIDADES SOLICITADAS]])</f>
        <v>0</v>
      </c>
    </row>
    <row r="25" spans="1:6" ht="20.100000000000001" customHeight="1" x14ac:dyDescent="0.25">
      <c r="A25" s="6">
        <v>150400</v>
      </c>
      <c r="B25" s="7">
        <v>8470001504005</v>
      </c>
      <c r="C25" s="8" t="s">
        <v>25</v>
      </c>
      <c r="D25" s="16">
        <v>8.0399999999999991</v>
      </c>
      <c r="E25" s="18"/>
      <c r="F25" s="18">
        <f>(Tabla2[[#This Row],[NUEVO PRECIO DE VENTA UNITARIO]]*Tabla2[[#This Row],[UNIDADES SOLICITADAS]])</f>
        <v>0</v>
      </c>
    </row>
    <row r="26" spans="1:6" ht="20.100000000000001" customHeight="1" x14ac:dyDescent="0.25">
      <c r="A26" s="6">
        <v>150887</v>
      </c>
      <c r="B26" s="7">
        <v>8470001508874</v>
      </c>
      <c r="C26" s="8" t="s">
        <v>26</v>
      </c>
      <c r="D26" s="16">
        <v>1.78</v>
      </c>
      <c r="E26" s="18"/>
      <c r="F26" s="18">
        <f>(Tabla2[[#This Row],[NUEVO PRECIO DE VENTA UNITARIO]]*Tabla2[[#This Row],[UNIDADES SOLICITADAS]])</f>
        <v>0</v>
      </c>
    </row>
    <row r="27" spans="1:6" ht="20.100000000000001" customHeight="1" x14ac:dyDescent="0.25">
      <c r="A27" s="6">
        <v>151289</v>
      </c>
      <c r="B27" s="7">
        <v>8470001512895</v>
      </c>
      <c r="C27" s="8" t="s">
        <v>27</v>
      </c>
      <c r="D27" s="16">
        <v>6.38</v>
      </c>
      <c r="E27" s="18"/>
      <c r="F27" s="18">
        <f>(Tabla2[[#This Row],[NUEVO PRECIO DE VENTA UNITARIO]]*Tabla2[[#This Row],[UNIDADES SOLICITADAS]])</f>
        <v>0</v>
      </c>
    </row>
    <row r="28" spans="1:6" ht="20.100000000000001" customHeight="1" x14ac:dyDescent="0.25">
      <c r="A28" s="6">
        <v>151476</v>
      </c>
      <c r="B28" s="7">
        <v>8470001514769</v>
      </c>
      <c r="C28" s="8" t="s">
        <v>28</v>
      </c>
      <c r="D28" s="16">
        <v>7.48</v>
      </c>
      <c r="E28" s="18"/>
      <c r="F28" s="18">
        <f>(Tabla2[[#This Row],[NUEVO PRECIO DE VENTA UNITARIO]]*Tabla2[[#This Row],[UNIDADES SOLICITADAS]])</f>
        <v>0</v>
      </c>
    </row>
    <row r="29" spans="1:6" ht="20.100000000000001" customHeight="1" x14ac:dyDescent="0.25">
      <c r="A29" s="6">
        <v>152262</v>
      </c>
      <c r="B29" s="7">
        <v>8470001522627</v>
      </c>
      <c r="C29" s="8" t="s">
        <v>29</v>
      </c>
      <c r="D29" s="16">
        <v>9.11</v>
      </c>
      <c r="E29" s="18"/>
      <c r="F29" s="18">
        <f>(Tabla2[[#This Row],[NUEVO PRECIO DE VENTA UNITARIO]]*Tabla2[[#This Row],[UNIDADES SOLICITADAS]])</f>
        <v>0</v>
      </c>
    </row>
    <row r="30" spans="1:6" ht="20.100000000000001" customHeight="1" x14ac:dyDescent="0.25">
      <c r="A30" s="6">
        <v>152282</v>
      </c>
      <c r="B30" s="7">
        <v>8470001522825</v>
      </c>
      <c r="C30" s="8" t="s">
        <v>30</v>
      </c>
      <c r="D30" s="16">
        <v>5.66</v>
      </c>
      <c r="E30" s="18"/>
      <c r="F30" s="18">
        <f>(Tabla2[[#This Row],[NUEVO PRECIO DE VENTA UNITARIO]]*Tabla2[[#This Row],[UNIDADES SOLICITADAS]])</f>
        <v>0</v>
      </c>
    </row>
    <row r="31" spans="1:6" ht="20.100000000000001" customHeight="1" x14ac:dyDescent="0.25">
      <c r="A31" s="6">
        <v>152283</v>
      </c>
      <c r="B31" s="7">
        <v>8470001522832</v>
      </c>
      <c r="C31" s="8" t="s">
        <v>31</v>
      </c>
      <c r="D31" s="16">
        <v>6.38</v>
      </c>
      <c r="E31" s="18"/>
      <c r="F31" s="18">
        <f>(Tabla2[[#This Row],[NUEVO PRECIO DE VENTA UNITARIO]]*Tabla2[[#This Row],[UNIDADES SOLICITADAS]])</f>
        <v>0</v>
      </c>
    </row>
    <row r="32" spans="1:6" ht="20.100000000000001" customHeight="1" x14ac:dyDescent="0.25">
      <c r="A32" s="6">
        <v>152284</v>
      </c>
      <c r="B32" s="7">
        <v>8470001522849</v>
      </c>
      <c r="C32" s="8" t="s">
        <v>32</v>
      </c>
      <c r="D32" s="16">
        <v>6.78</v>
      </c>
      <c r="E32" s="18"/>
      <c r="F32" s="18">
        <f>(Tabla2[[#This Row],[NUEVO PRECIO DE VENTA UNITARIO]]*Tabla2[[#This Row],[UNIDADES SOLICITADAS]])</f>
        <v>0</v>
      </c>
    </row>
    <row r="33" spans="1:6" ht="20.100000000000001" customHeight="1" x14ac:dyDescent="0.25">
      <c r="A33" s="6">
        <v>152285</v>
      </c>
      <c r="B33" s="7">
        <v>8470001522856</v>
      </c>
      <c r="C33" s="8" t="s">
        <v>33</v>
      </c>
      <c r="D33" s="16">
        <v>36.020000000000003</v>
      </c>
      <c r="E33" s="18"/>
      <c r="F33" s="18">
        <f>(Tabla2[[#This Row],[NUEVO PRECIO DE VENTA UNITARIO]]*Tabla2[[#This Row],[UNIDADES SOLICITADAS]])</f>
        <v>0</v>
      </c>
    </row>
    <row r="34" spans="1:6" ht="20.100000000000001" customHeight="1" x14ac:dyDescent="0.25">
      <c r="A34" s="6">
        <v>152286</v>
      </c>
      <c r="B34" s="7">
        <v>8470001522863</v>
      </c>
      <c r="C34" s="8" t="s">
        <v>34</v>
      </c>
      <c r="D34" s="16">
        <v>44.58</v>
      </c>
      <c r="E34" s="18"/>
      <c r="F34" s="18">
        <f>(Tabla2[[#This Row],[NUEVO PRECIO DE VENTA UNITARIO]]*Tabla2[[#This Row],[UNIDADES SOLICITADAS]])</f>
        <v>0</v>
      </c>
    </row>
    <row r="35" spans="1:6" ht="20.100000000000001" customHeight="1" x14ac:dyDescent="0.25">
      <c r="A35" s="6">
        <v>152791</v>
      </c>
      <c r="B35" s="7">
        <v>8470001527912</v>
      </c>
      <c r="C35" s="8" t="s">
        <v>35</v>
      </c>
      <c r="D35" s="16">
        <v>2.38</v>
      </c>
      <c r="E35" s="18"/>
      <c r="F35" s="18">
        <f>(Tabla2[[#This Row],[NUEVO PRECIO DE VENTA UNITARIO]]*Tabla2[[#This Row],[UNIDADES SOLICITADAS]])</f>
        <v>0</v>
      </c>
    </row>
    <row r="36" spans="1:6" ht="20.100000000000001" customHeight="1" x14ac:dyDescent="0.25">
      <c r="A36" s="6">
        <v>153249</v>
      </c>
      <c r="B36" s="7">
        <v>8470001532497</v>
      </c>
      <c r="C36" s="8" t="s">
        <v>36</v>
      </c>
      <c r="D36" s="16">
        <v>1.56</v>
      </c>
      <c r="E36" s="18"/>
      <c r="F36" s="18">
        <f>(Tabla2[[#This Row],[NUEVO PRECIO DE VENTA UNITARIO]]*Tabla2[[#This Row],[UNIDADES SOLICITADAS]])</f>
        <v>0</v>
      </c>
    </row>
    <row r="37" spans="1:6" ht="20.100000000000001" customHeight="1" x14ac:dyDescent="0.25">
      <c r="A37" s="6">
        <v>153250</v>
      </c>
      <c r="B37" s="7">
        <v>8470001532503</v>
      </c>
      <c r="C37" s="8" t="s">
        <v>37</v>
      </c>
      <c r="D37" s="16">
        <v>2.4500000000000002</v>
      </c>
      <c r="E37" s="18"/>
      <c r="F37" s="18">
        <f>(Tabla2[[#This Row],[NUEVO PRECIO DE VENTA UNITARIO]]*Tabla2[[#This Row],[UNIDADES SOLICITADAS]])</f>
        <v>0</v>
      </c>
    </row>
    <row r="38" spans="1:6" ht="20.100000000000001" customHeight="1" x14ac:dyDescent="0.25">
      <c r="A38" s="6">
        <v>153251</v>
      </c>
      <c r="B38" s="7">
        <v>8470001532510</v>
      </c>
      <c r="C38" s="8" t="s">
        <v>38</v>
      </c>
      <c r="D38" s="16">
        <v>1.58</v>
      </c>
      <c r="E38" s="18"/>
      <c r="F38" s="18">
        <f>(Tabla2[[#This Row],[NUEVO PRECIO DE VENTA UNITARIO]]*Tabla2[[#This Row],[UNIDADES SOLICITADAS]])</f>
        <v>0</v>
      </c>
    </row>
    <row r="39" spans="1:6" ht="20.100000000000001" customHeight="1" x14ac:dyDescent="0.25">
      <c r="A39" s="6">
        <v>153252</v>
      </c>
      <c r="B39" s="7">
        <v>8470001532527</v>
      </c>
      <c r="C39" s="8" t="s">
        <v>39</v>
      </c>
      <c r="D39" s="16">
        <v>1.58</v>
      </c>
      <c r="E39" s="18"/>
      <c r="F39" s="18">
        <f>(Tabla2[[#This Row],[NUEVO PRECIO DE VENTA UNITARIO]]*Tabla2[[#This Row],[UNIDADES SOLICITADAS]])</f>
        <v>0</v>
      </c>
    </row>
    <row r="40" spans="1:6" ht="20.100000000000001" customHeight="1" x14ac:dyDescent="0.25">
      <c r="A40" s="6">
        <v>153253</v>
      </c>
      <c r="B40" s="7">
        <v>8470001532534</v>
      </c>
      <c r="C40" s="8" t="s">
        <v>40</v>
      </c>
      <c r="D40" s="16">
        <v>1.57</v>
      </c>
      <c r="E40" s="18"/>
      <c r="F40" s="18">
        <f>(Tabla2[[#This Row],[NUEVO PRECIO DE VENTA UNITARIO]]*Tabla2[[#This Row],[UNIDADES SOLICITADAS]])</f>
        <v>0</v>
      </c>
    </row>
    <row r="41" spans="1:6" ht="20.100000000000001" customHeight="1" x14ac:dyDescent="0.25">
      <c r="A41" s="6">
        <v>153255</v>
      </c>
      <c r="B41" s="7">
        <v>8470001532558</v>
      </c>
      <c r="C41" s="8" t="s">
        <v>41</v>
      </c>
      <c r="D41" s="16">
        <v>2.38</v>
      </c>
      <c r="E41" s="18"/>
      <c r="F41" s="18">
        <f>(Tabla2[[#This Row],[NUEVO PRECIO DE VENTA UNITARIO]]*Tabla2[[#This Row],[UNIDADES SOLICITADAS]])</f>
        <v>0</v>
      </c>
    </row>
    <row r="42" spans="1:6" ht="20.100000000000001" customHeight="1" x14ac:dyDescent="0.25">
      <c r="A42" s="6">
        <v>153537</v>
      </c>
      <c r="B42" s="7">
        <v>8470001535375</v>
      </c>
      <c r="C42" s="8" t="s">
        <v>42</v>
      </c>
      <c r="D42" s="16">
        <v>1.78</v>
      </c>
      <c r="E42" s="18"/>
      <c r="F42" s="18">
        <f>(Tabla2[[#This Row],[NUEVO PRECIO DE VENTA UNITARIO]]*Tabla2[[#This Row],[UNIDADES SOLICITADAS]])</f>
        <v>0</v>
      </c>
    </row>
    <row r="43" spans="1:6" ht="20.100000000000001" customHeight="1" x14ac:dyDescent="0.25">
      <c r="A43" s="6">
        <v>153765</v>
      </c>
      <c r="B43" s="7">
        <v>8470001537652</v>
      </c>
      <c r="C43" s="8" t="s">
        <v>43</v>
      </c>
      <c r="D43" s="16">
        <v>4</v>
      </c>
      <c r="E43" s="18"/>
      <c r="F43" s="18">
        <f>(Tabla2[[#This Row],[NUEVO PRECIO DE VENTA UNITARIO]]*Tabla2[[#This Row],[UNIDADES SOLICITADAS]])</f>
        <v>0</v>
      </c>
    </row>
    <row r="44" spans="1:6" ht="20.100000000000001" customHeight="1" x14ac:dyDescent="0.25">
      <c r="A44" s="6">
        <v>154404</v>
      </c>
      <c r="B44" s="7">
        <v>8470001544049</v>
      </c>
      <c r="C44" s="8" t="s">
        <v>44</v>
      </c>
      <c r="D44" s="16">
        <v>2.1</v>
      </c>
      <c r="E44" s="18"/>
      <c r="F44" s="18">
        <f>(Tabla2[[#This Row],[NUEVO PRECIO DE VENTA UNITARIO]]*Tabla2[[#This Row],[UNIDADES SOLICITADAS]])</f>
        <v>0</v>
      </c>
    </row>
    <row r="45" spans="1:6" ht="20.100000000000001" customHeight="1" x14ac:dyDescent="0.25">
      <c r="A45" s="6">
        <v>155373</v>
      </c>
      <c r="B45" s="7">
        <v>8470001553737</v>
      </c>
      <c r="C45" s="9" t="s">
        <v>45</v>
      </c>
      <c r="D45" s="16">
        <v>10.69</v>
      </c>
      <c r="E45" s="18"/>
      <c r="F45" s="18">
        <f>(Tabla2[[#This Row],[NUEVO PRECIO DE VENTA UNITARIO]]*Tabla2[[#This Row],[UNIDADES SOLICITADAS]])</f>
        <v>0</v>
      </c>
    </row>
    <row r="46" spans="1:6" ht="20.100000000000001" customHeight="1" x14ac:dyDescent="0.25">
      <c r="A46" s="6">
        <v>155612</v>
      </c>
      <c r="B46" s="7">
        <v>8470001556127</v>
      </c>
      <c r="C46" s="8" t="s">
        <v>46</v>
      </c>
      <c r="D46" s="16">
        <v>4.96</v>
      </c>
      <c r="E46" s="18"/>
      <c r="F46" s="18">
        <f>(Tabla2[[#This Row],[NUEVO PRECIO DE VENTA UNITARIO]]*Tabla2[[#This Row],[UNIDADES SOLICITADAS]])</f>
        <v>0</v>
      </c>
    </row>
    <row r="47" spans="1:6" ht="20.100000000000001" customHeight="1" x14ac:dyDescent="0.25">
      <c r="A47" s="6">
        <v>155613</v>
      </c>
      <c r="B47" s="7">
        <v>8470001556134</v>
      </c>
      <c r="C47" s="8" t="s">
        <v>47</v>
      </c>
      <c r="D47" s="16">
        <v>4.6399999999999997</v>
      </c>
      <c r="E47" s="18"/>
      <c r="F47" s="18">
        <f>(Tabla2[[#This Row],[NUEVO PRECIO DE VENTA UNITARIO]]*Tabla2[[#This Row],[UNIDADES SOLICITADAS]])</f>
        <v>0</v>
      </c>
    </row>
    <row r="48" spans="1:6" ht="20.100000000000001" customHeight="1" x14ac:dyDescent="0.25">
      <c r="A48" s="6">
        <v>157699</v>
      </c>
      <c r="B48" s="7">
        <v>8470001576996</v>
      </c>
      <c r="C48" s="8" t="s">
        <v>48</v>
      </c>
      <c r="D48" s="16">
        <v>4.96</v>
      </c>
      <c r="E48" s="18"/>
      <c r="F48" s="18">
        <f>(Tabla2[[#This Row],[NUEVO PRECIO DE VENTA UNITARIO]]*Tabla2[[#This Row],[UNIDADES SOLICITADAS]])</f>
        <v>0</v>
      </c>
    </row>
    <row r="49" spans="1:6" ht="20.100000000000001" customHeight="1" x14ac:dyDescent="0.25">
      <c r="A49" s="6">
        <v>157978</v>
      </c>
      <c r="B49" s="7">
        <v>8470001579782</v>
      </c>
      <c r="C49" s="8" t="s">
        <v>49</v>
      </c>
      <c r="D49" s="16">
        <v>5.12</v>
      </c>
      <c r="E49" s="18"/>
      <c r="F49" s="18">
        <f>(Tabla2[[#This Row],[NUEVO PRECIO DE VENTA UNITARIO]]*Tabla2[[#This Row],[UNIDADES SOLICITADAS]])</f>
        <v>0</v>
      </c>
    </row>
    <row r="50" spans="1:6" ht="20.100000000000001" customHeight="1" x14ac:dyDescent="0.25">
      <c r="A50" s="6">
        <v>158585</v>
      </c>
      <c r="B50" s="7">
        <v>8470001585851</v>
      </c>
      <c r="C50" s="8" t="s">
        <v>50</v>
      </c>
      <c r="D50" s="16">
        <v>28.88</v>
      </c>
      <c r="E50" s="18"/>
      <c r="F50" s="18">
        <f>(Tabla2[[#This Row],[NUEVO PRECIO DE VENTA UNITARIO]]*Tabla2[[#This Row],[UNIDADES SOLICITADAS]])</f>
        <v>0</v>
      </c>
    </row>
    <row r="51" spans="1:6" ht="20.100000000000001" customHeight="1" x14ac:dyDescent="0.25">
      <c r="A51" s="6">
        <v>159191</v>
      </c>
      <c r="B51" s="7">
        <v>8470001591913</v>
      </c>
      <c r="C51" s="8" t="s">
        <v>51</v>
      </c>
      <c r="D51" s="16">
        <v>11.49</v>
      </c>
      <c r="E51" s="18"/>
      <c r="F51" s="18">
        <f>(Tabla2[[#This Row],[NUEVO PRECIO DE VENTA UNITARIO]]*Tabla2[[#This Row],[UNIDADES SOLICITADAS]])</f>
        <v>0</v>
      </c>
    </row>
    <row r="52" spans="1:6" ht="20.100000000000001" customHeight="1" x14ac:dyDescent="0.25">
      <c r="A52" s="6">
        <v>160941</v>
      </c>
      <c r="B52" s="7">
        <v>8470001609410</v>
      </c>
      <c r="C52" s="8" t="s">
        <v>52</v>
      </c>
      <c r="D52" s="16">
        <v>3.92</v>
      </c>
      <c r="E52" s="18"/>
      <c r="F52" s="18">
        <f>(Tabla2[[#This Row],[NUEVO PRECIO DE VENTA UNITARIO]]*Tabla2[[#This Row],[UNIDADES SOLICITADAS]])</f>
        <v>0</v>
      </c>
    </row>
    <row r="53" spans="1:6" ht="20.100000000000001" customHeight="1" x14ac:dyDescent="0.25">
      <c r="A53" s="6">
        <v>160943</v>
      </c>
      <c r="B53" s="7">
        <v>8470001609434</v>
      </c>
      <c r="C53" s="8" t="s">
        <v>53</v>
      </c>
      <c r="D53" s="16">
        <v>2.1</v>
      </c>
      <c r="E53" s="18"/>
      <c r="F53" s="18">
        <f>(Tabla2[[#This Row],[NUEVO PRECIO DE VENTA UNITARIO]]*Tabla2[[#This Row],[UNIDADES SOLICITADAS]])</f>
        <v>0</v>
      </c>
    </row>
    <row r="54" spans="1:6" ht="20.100000000000001" customHeight="1" x14ac:dyDescent="0.25">
      <c r="A54" s="6">
        <v>160944</v>
      </c>
      <c r="B54" s="7">
        <v>8470001609441</v>
      </c>
      <c r="C54" s="8" t="s">
        <v>54</v>
      </c>
      <c r="D54" s="16">
        <v>2.1</v>
      </c>
      <c r="E54" s="18"/>
      <c r="F54" s="18">
        <f>(Tabla2[[#This Row],[NUEVO PRECIO DE VENTA UNITARIO]]*Tabla2[[#This Row],[UNIDADES SOLICITADAS]])</f>
        <v>0</v>
      </c>
    </row>
    <row r="55" spans="1:6" ht="20.100000000000001" customHeight="1" x14ac:dyDescent="0.25">
      <c r="A55" s="6">
        <v>161766</v>
      </c>
      <c r="B55" s="7">
        <v>8470001617668</v>
      </c>
      <c r="C55" s="8" t="s">
        <v>55</v>
      </c>
      <c r="D55" s="16">
        <v>14.22</v>
      </c>
      <c r="E55" s="18"/>
      <c r="F55" s="18">
        <f>(Tabla2[[#This Row],[NUEVO PRECIO DE VENTA UNITARIO]]*Tabla2[[#This Row],[UNIDADES SOLICITADAS]])</f>
        <v>0</v>
      </c>
    </row>
    <row r="56" spans="1:6" ht="20.100000000000001" customHeight="1" x14ac:dyDescent="0.25">
      <c r="A56" s="6">
        <v>161767</v>
      </c>
      <c r="B56" s="7">
        <v>8470001617675</v>
      </c>
      <c r="C56" s="8" t="s">
        <v>56</v>
      </c>
      <c r="D56" s="16">
        <v>2.82</v>
      </c>
      <c r="E56" s="18"/>
      <c r="F56" s="18">
        <f>(Tabla2[[#This Row],[NUEVO PRECIO DE VENTA UNITARIO]]*Tabla2[[#This Row],[UNIDADES SOLICITADAS]])</f>
        <v>0</v>
      </c>
    </row>
    <row r="57" spans="1:6" ht="20.100000000000001" customHeight="1" x14ac:dyDescent="0.25">
      <c r="A57" s="6">
        <v>161768</v>
      </c>
      <c r="B57" s="7">
        <v>8470001617682</v>
      </c>
      <c r="C57" s="8" t="s">
        <v>57</v>
      </c>
      <c r="D57" s="16">
        <v>3.22</v>
      </c>
      <c r="E57" s="18"/>
      <c r="F57" s="18">
        <f>(Tabla2[[#This Row],[NUEVO PRECIO DE VENTA UNITARIO]]*Tabla2[[#This Row],[UNIDADES SOLICITADAS]])</f>
        <v>0</v>
      </c>
    </row>
    <row r="58" spans="1:6" ht="20.100000000000001" customHeight="1" x14ac:dyDescent="0.25">
      <c r="A58" s="6">
        <v>161859</v>
      </c>
      <c r="B58" s="7">
        <v>8470001618597</v>
      </c>
      <c r="C58" s="8" t="s">
        <v>58</v>
      </c>
      <c r="D58" s="16">
        <v>12.08</v>
      </c>
      <c r="E58" s="18"/>
      <c r="F58" s="18">
        <f>(Tabla2[[#This Row],[NUEVO PRECIO DE VENTA UNITARIO]]*Tabla2[[#This Row],[UNIDADES SOLICITADAS]])</f>
        <v>0</v>
      </c>
    </row>
    <row r="59" spans="1:6" ht="20.100000000000001" customHeight="1" x14ac:dyDescent="0.25">
      <c r="A59" s="6">
        <v>162944</v>
      </c>
      <c r="B59" s="7">
        <v>8470001629449</v>
      </c>
      <c r="C59" s="8" t="s">
        <v>59</v>
      </c>
      <c r="D59" s="16">
        <v>2.5</v>
      </c>
      <c r="E59" s="18"/>
      <c r="F59" s="18">
        <f>(Tabla2[[#This Row],[NUEVO PRECIO DE VENTA UNITARIO]]*Tabla2[[#This Row],[UNIDADES SOLICITADAS]])</f>
        <v>0</v>
      </c>
    </row>
    <row r="60" spans="1:6" ht="20.100000000000001" customHeight="1" x14ac:dyDescent="0.25">
      <c r="A60" s="6">
        <v>162945</v>
      </c>
      <c r="B60" s="7">
        <v>8470001629456</v>
      </c>
      <c r="C60" s="8" t="s">
        <v>60</v>
      </c>
      <c r="D60" s="16">
        <v>2.1</v>
      </c>
      <c r="E60" s="18"/>
      <c r="F60" s="18">
        <f>(Tabla2[[#This Row],[NUEVO PRECIO DE VENTA UNITARIO]]*Tabla2[[#This Row],[UNIDADES SOLICITADAS]])</f>
        <v>0</v>
      </c>
    </row>
    <row r="61" spans="1:6" ht="20.100000000000001" customHeight="1" x14ac:dyDescent="0.25">
      <c r="A61" s="6">
        <v>163193</v>
      </c>
      <c r="B61" s="7">
        <v>8470001631930</v>
      </c>
      <c r="C61" s="8" t="s">
        <v>61</v>
      </c>
      <c r="D61" s="16">
        <v>1.58</v>
      </c>
      <c r="E61" s="18"/>
      <c r="F61" s="18">
        <f>(Tabla2[[#This Row],[NUEVO PRECIO DE VENTA UNITARIO]]*Tabla2[[#This Row],[UNIDADES SOLICITADAS]])</f>
        <v>0</v>
      </c>
    </row>
    <row r="62" spans="1:6" ht="20.100000000000001" customHeight="1" x14ac:dyDescent="0.25">
      <c r="A62" s="6">
        <v>163194</v>
      </c>
      <c r="B62" s="7">
        <v>8470001631947</v>
      </c>
      <c r="C62" s="8" t="s">
        <v>62</v>
      </c>
      <c r="D62" s="16">
        <v>2.82</v>
      </c>
      <c r="E62" s="18"/>
      <c r="F62" s="18">
        <f>(Tabla2[[#This Row],[NUEVO PRECIO DE VENTA UNITARIO]]*Tabla2[[#This Row],[UNIDADES SOLICITADAS]])</f>
        <v>0</v>
      </c>
    </row>
    <row r="63" spans="1:6" ht="20.100000000000001" customHeight="1" x14ac:dyDescent="0.25">
      <c r="A63" s="6">
        <v>163209</v>
      </c>
      <c r="B63" s="7">
        <v>8470001632098</v>
      </c>
      <c r="C63" s="8" t="s">
        <v>63</v>
      </c>
      <c r="D63" s="16">
        <v>11.49</v>
      </c>
      <c r="E63" s="18"/>
      <c r="F63" s="18">
        <f>(Tabla2[[#This Row],[NUEVO PRECIO DE VENTA UNITARIO]]*Tabla2[[#This Row],[UNIDADES SOLICITADAS]])</f>
        <v>0</v>
      </c>
    </row>
    <row r="64" spans="1:6" ht="20.100000000000001" customHeight="1" x14ac:dyDescent="0.25">
      <c r="A64" s="6">
        <v>163210</v>
      </c>
      <c r="B64" s="7">
        <v>8470001632104</v>
      </c>
      <c r="C64" s="8" t="s">
        <v>64</v>
      </c>
      <c r="D64" s="16">
        <v>10.69</v>
      </c>
      <c r="E64" s="18"/>
      <c r="F64" s="18">
        <f>(Tabla2[[#This Row],[NUEVO PRECIO DE VENTA UNITARIO]]*Tabla2[[#This Row],[UNIDADES SOLICITADAS]])</f>
        <v>0</v>
      </c>
    </row>
    <row r="65" spans="1:6" ht="20.100000000000001" customHeight="1" x14ac:dyDescent="0.25">
      <c r="A65" s="6">
        <v>163938</v>
      </c>
      <c r="B65" s="7">
        <v>8470001639387</v>
      </c>
      <c r="C65" s="8" t="s">
        <v>65</v>
      </c>
      <c r="D65" s="16">
        <v>4.6399999999999997</v>
      </c>
      <c r="E65" s="18"/>
      <c r="F65" s="18">
        <f>(Tabla2[[#This Row],[NUEVO PRECIO DE VENTA UNITARIO]]*Tabla2[[#This Row],[UNIDADES SOLICITADAS]])</f>
        <v>0</v>
      </c>
    </row>
    <row r="66" spans="1:6" ht="20.100000000000001" customHeight="1" x14ac:dyDescent="0.25">
      <c r="A66" s="6">
        <v>164988</v>
      </c>
      <c r="B66" s="7">
        <v>8470001649881</v>
      </c>
      <c r="C66" s="8" t="s">
        <v>66</v>
      </c>
      <c r="D66" s="16">
        <v>1.78</v>
      </c>
      <c r="E66" s="18"/>
      <c r="F66" s="18">
        <f>(Tabla2[[#This Row],[NUEVO PRECIO DE VENTA UNITARIO]]*Tabla2[[#This Row],[UNIDADES SOLICITADAS]])</f>
        <v>0</v>
      </c>
    </row>
    <row r="67" spans="1:6" ht="20.100000000000001" customHeight="1" x14ac:dyDescent="0.25">
      <c r="A67" s="6">
        <v>166157</v>
      </c>
      <c r="B67" s="7">
        <v>8470001661579</v>
      </c>
      <c r="C67" s="8" t="s">
        <v>67</v>
      </c>
      <c r="D67" s="16">
        <v>0.24</v>
      </c>
      <c r="E67" s="18"/>
      <c r="F67" s="18">
        <f>(Tabla2[[#This Row],[NUEVO PRECIO DE VENTA UNITARIO]]*Tabla2[[#This Row],[UNIDADES SOLICITADAS]])</f>
        <v>0</v>
      </c>
    </row>
    <row r="68" spans="1:6" ht="20.100000000000001" customHeight="1" x14ac:dyDescent="0.25">
      <c r="A68" s="6">
        <v>166270</v>
      </c>
      <c r="B68" s="7">
        <v>8470001662705</v>
      </c>
      <c r="C68" s="8" t="s">
        <v>68</v>
      </c>
      <c r="D68" s="16">
        <v>4.6399999999999997</v>
      </c>
      <c r="E68" s="18"/>
      <c r="F68" s="18">
        <f>(Tabla2[[#This Row],[NUEVO PRECIO DE VENTA UNITARIO]]*Tabla2[[#This Row],[UNIDADES SOLICITADAS]])</f>
        <v>0</v>
      </c>
    </row>
    <row r="69" spans="1:6" ht="20.100000000000001" customHeight="1" x14ac:dyDescent="0.25">
      <c r="A69" s="6">
        <v>167819</v>
      </c>
      <c r="B69" s="7">
        <v>8470001678195</v>
      </c>
      <c r="C69" s="8" t="s">
        <v>69</v>
      </c>
      <c r="D69" s="16">
        <v>1.58</v>
      </c>
      <c r="E69" s="18"/>
      <c r="F69" s="18">
        <f>(Tabla2[[#This Row],[NUEVO PRECIO DE VENTA UNITARIO]]*Tabla2[[#This Row],[UNIDADES SOLICITADAS]])</f>
        <v>0</v>
      </c>
    </row>
    <row r="70" spans="1:6" ht="20.100000000000001" customHeight="1" x14ac:dyDescent="0.25">
      <c r="A70" s="6">
        <v>167820</v>
      </c>
      <c r="B70" s="7">
        <v>8470001678201</v>
      </c>
      <c r="C70" s="8" t="s">
        <v>70</v>
      </c>
      <c r="D70" s="16">
        <v>2.38</v>
      </c>
      <c r="E70" s="18"/>
      <c r="F70" s="18">
        <f>(Tabla2[[#This Row],[NUEVO PRECIO DE VENTA UNITARIO]]*Tabla2[[#This Row],[UNIDADES SOLICITADAS]])</f>
        <v>0</v>
      </c>
    </row>
    <row r="71" spans="1:6" ht="20.100000000000001" customHeight="1" x14ac:dyDescent="0.25">
      <c r="A71" s="6">
        <v>168352</v>
      </c>
      <c r="B71" s="7">
        <v>8470001683526</v>
      </c>
      <c r="C71" s="8" t="s">
        <v>71</v>
      </c>
      <c r="D71" s="16">
        <v>4.96</v>
      </c>
      <c r="E71" s="18"/>
      <c r="F71" s="18">
        <f>(Tabla2[[#This Row],[NUEVO PRECIO DE VENTA UNITARIO]]*Tabla2[[#This Row],[UNIDADES SOLICITADAS]])</f>
        <v>0</v>
      </c>
    </row>
    <row r="72" spans="1:6" ht="20.100000000000001" customHeight="1" x14ac:dyDescent="0.25">
      <c r="A72" s="6">
        <v>168353</v>
      </c>
      <c r="B72" s="7">
        <v>8470001683533</v>
      </c>
      <c r="C72" s="8" t="s">
        <v>72</v>
      </c>
      <c r="D72" s="16">
        <v>4.96</v>
      </c>
      <c r="E72" s="18"/>
      <c r="F72" s="18">
        <f>(Tabla2[[#This Row],[NUEVO PRECIO DE VENTA UNITARIO]]*Tabla2[[#This Row],[UNIDADES SOLICITADAS]])</f>
        <v>0</v>
      </c>
    </row>
    <row r="73" spans="1:6" ht="20.100000000000001" customHeight="1" x14ac:dyDescent="0.25">
      <c r="A73" s="6">
        <v>170812</v>
      </c>
      <c r="B73" s="7">
        <v>8470001708120</v>
      </c>
      <c r="C73" s="8" t="s">
        <v>73</v>
      </c>
      <c r="D73" s="16">
        <v>11.04</v>
      </c>
      <c r="E73" s="18"/>
      <c r="F73" s="18">
        <f>(Tabla2[[#This Row],[NUEVO PRECIO DE VENTA UNITARIO]]*Tabla2[[#This Row],[UNIDADES SOLICITADAS]])</f>
        <v>0</v>
      </c>
    </row>
    <row r="74" spans="1:6" ht="20.100000000000001" customHeight="1" x14ac:dyDescent="0.25">
      <c r="A74" s="6">
        <v>170888</v>
      </c>
      <c r="B74" s="7">
        <v>8470001708885</v>
      </c>
      <c r="C74" s="8" t="s">
        <v>74</v>
      </c>
      <c r="D74" s="16">
        <v>3.64</v>
      </c>
      <c r="E74" s="18"/>
      <c r="F74" s="18">
        <f>(Tabla2[[#This Row],[NUEVO PRECIO DE VENTA UNITARIO]]*Tabla2[[#This Row],[UNIDADES SOLICITADAS]])</f>
        <v>0</v>
      </c>
    </row>
    <row r="75" spans="1:6" ht="20.100000000000001" customHeight="1" x14ac:dyDescent="0.25">
      <c r="A75" s="6">
        <v>170997</v>
      </c>
      <c r="B75" s="7">
        <v>8470001709974</v>
      </c>
      <c r="C75" s="8" t="s">
        <v>75</v>
      </c>
      <c r="D75" s="16">
        <v>12.48</v>
      </c>
      <c r="E75" s="18"/>
      <c r="F75" s="18">
        <f>(Tabla2[[#This Row],[NUEVO PRECIO DE VENTA UNITARIO]]*Tabla2[[#This Row],[UNIDADES SOLICITADAS]])</f>
        <v>0</v>
      </c>
    </row>
    <row r="76" spans="1:6" ht="20.100000000000001" customHeight="1" x14ac:dyDescent="0.25">
      <c r="A76" s="6">
        <v>171639</v>
      </c>
      <c r="B76" s="7">
        <v>8470001716392</v>
      </c>
      <c r="C76" s="8" t="s">
        <v>76</v>
      </c>
      <c r="D76" s="16">
        <v>3.2</v>
      </c>
      <c r="E76" s="18"/>
      <c r="F76" s="18">
        <f>(Tabla2[[#This Row],[NUEVO PRECIO DE VENTA UNITARIO]]*Tabla2[[#This Row],[UNIDADES SOLICITADAS]])</f>
        <v>0</v>
      </c>
    </row>
    <row r="77" spans="1:6" ht="20.100000000000001" customHeight="1" x14ac:dyDescent="0.25">
      <c r="A77" s="6">
        <v>172104</v>
      </c>
      <c r="B77" s="7">
        <v>8470001721044</v>
      </c>
      <c r="C77" s="8" t="s">
        <v>77</v>
      </c>
      <c r="D77" s="16">
        <v>8.0399999999999991</v>
      </c>
      <c r="E77" s="18"/>
      <c r="F77" s="18">
        <f>(Tabla2[[#This Row],[NUEVO PRECIO DE VENTA UNITARIO]]*Tabla2[[#This Row],[UNIDADES SOLICITADAS]])</f>
        <v>0</v>
      </c>
    </row>
    <row r="78" spans="1:6" ht="20.100000000000001" customHeight="1" x14ac:dyDescent="0.25">
      <c r="A78" s="6">
        <v>173001</v>
      </c>
      <c r="B78" s="7">
        <v>8470001730015</v>
      </c>
      <c r="C78" s="8" t="s">
        <v>78</v>
      </c>
      <c r="D78" s="16">
        <v>1.58</v>
      </c>
      <c r="E78" s="18"/>
      <c r="F78" s="18">
        <f>(Tabla2[[#This Row],[NUEVO PRECIO DE VENTA UNITARIO]]*Tabla2[[#This Row],[UNIDADES SOLICITADAS]])</f>
        <v>0</v>
      </c>
    </row>
    <row r="79" spans="1:6" ht="20.100000000000001" customHeight="1" x14ac:dyDescent="0.25">
      <c r="A79" s="6">
        <v>173002</v>
      </c>
      <c r="B79" s="7">
        <v>8470001730022</v>
      </c>
      <c r="C79" s="8" t="s">
        <v>79</v>
      </c>
      <c r="D79" s="16">
        <v>1.58</v>
      </c>
      <c r="E79" s="18"/>
      <c r="F79" s="18">
        <f>(Tabla2[[#This Row],[NUEVO PRECIO DE VENTA UNITARIO]]*Tabla2[[#This Row],[UNIDADES SOLICITADAS]])</f>
        <v>0</v>
      </c>
    </row>
    <row r="80" spans="1:6" ht="20.100000000000001" customHeight="1" x14ac:dyDescent="0.25">
      <c r="A80" s="6">
        <v>173003</v>
      </c>
      <c r="B80" s="7">
        <v>8470001730039</v>
      </c>
      <c r="C80" s="8" t="s">
        <v>80</v>
      </c>
      <c r="D80" s="16">
        <v>1.22</v>
      </c>
      <c r="E80" s="18"/>
      <c r="F80" s="18">
        <f>(Tabla2[[#This Row],[NUEVO PRECIO DE VENTA UNITARIO]]*Tabla2[[#This Row],[UNIDADES SOLICITADAS]])</f>
        <v>0</v>
      </c>
    </row>
    <row r="81" spans="1:6" ht="20.100000000000001" customHeight="1" x14ac:dyDescent="0.25">
      <c r="A81" s="6">
        <v>173004</v>
      </c>
      <c r="B81" s="7">
        <v>8470001730046</v>
      </c>
      <c r="C81" s="8" t="s">
        <v>81</v>
      </c>
      <c r="D81" s="16">
        <v>1.22</v>
      </c>
      <c r="E81" s="18"/>
      <c r="F81" s="18">
        <f>(Tabla2[[#This Row],[NUEVO PRECIO DE VENTA UNITARIO]]*Tabla2[[#This Row],[UNIDADES SOLICITADAS]])</f>
        <v>0</v>
      </c>
    </row>
    <row r="82" spans="1:6" ht="20.100000000000001" customHeight="1" x14ac:dyDescent="0.25">
      <c r="A82" s="6">
        <v>173101</v>
      </c>
      <c r="B82" s="7">
        <v>8470001731012</v>
      </c>
      <c r="C82" s="8" t="s">
        <v>82</v>
      </c>
      <c r="D82" s="16">
        <v>0.46</v>
      </c>
      <c r="E82" s="18"/>
      <c r="F82" s="18">
        <f>(Tabla2[[#This Row],[NUEVO PRECIO DE VENTA UNITARIO]]*Tabla2[[#This Row],[UNIDADES SOLICITADAS]])</f>
        <v>0</v>
      </c>
    </row>
    <row r="83" spans="1:6" ht="20.100000000000001" customHeight="1" x14ac:dyDescent="0.25">
      <c r="A83" s="6">
        <v>173102</v>
      </c>
      <c r="B83" s="7">
        <v>8470001731029</v>
      </c>
      <c r="C83" s="8" t="s">
        <v>83</v>
      </c>
      <c r="D83" s="16">
        <v>1.4</v>
      </c>
      <c r="E83" s="18"/>
      <c r="F83" s="18">
        <f>(Tabla2[[#This Row],[NUEVO PRECIO DE VENTA UNITARIO]]*Tabla2[[#This Row],[UNIDADES SOLICITADAS]])</f>
        <v>0</v>
      </c>
    </row>
    <row r="84" spans="1:6" ht="20.100000000000001" customHeight="1" x14ac:dyDescent="0.25">
      <c r="A84" s="6">
        <v>174172</v>
      </c>
      <c r="B84" s="7">
        <v>8470001741721</v>
      </c>
      <c r="C84" s="8" t="s">
        <v>84</v>
      </c>
      <c r="D84" s="16">
        <v>2.38</v>
      </c>
      <c r="E84" s="18"/>
      <c r="F84" s="18">
        <f>(Tabla2[[#This Row],[NUEVO PRECIO DE VENTA UNITARIO]]*Tabla2[[#This Row],[UNIDADES SOLICITADAS]])</f>
        <v>0</v>
      </c>
    </row>
    <row r="85" spans="1:6" ht="20.100000000000001" customHeight="1" x14ac:dyDescent="0.25">
      <c r="A85" s="6">
        <v>174173</v>
      </c>
      <c r="B85" s="7">
        <v>8470001741738</v>
      </c>
      <c r="C85" s="8" t="s">
        <v>85</v>
      </c>
      <c r="D85" s="16">
        <v>3.64</v>
      </c>
      <c r="E85" s="18"/>
      <c r="F85" s="18">
        <f>(Tabla2[[#This Row],[NUEVO PRECIO DE VENTA UNITARIO]]*Tabla2[[#This Row],[UNIDADES SOLICITADAS]])</f>
        <v>0</v>
      </c>
    </row>
    <row r="86" spans="1:6" ht="20.100000000000001" customHeight="1" x14ac:dyDescent="0.25">
      <c r="A86" s="6">
        <v>174174</v>
      </c>
      <c r="B86" s="7">
        <v>8470001741745</v>
      </c>
      <c r="C86" s="8" t="s">
        <v>86</v>
      </c>
      <c r="D86" s="16">
        <v>4.4400000000000004</v>
      </c>
      <c r="E86" s="18"/>
      <c r="F86" s="18">
        <f>(Tabla2[[#This Row],[NUEVO PRECIO DE VENTA UNITARIO]]*Tabla2[[#This Row],[UNIDADES SOLICITADAS]])</f>
        <v>0</v>
      </c>
    </row>
    <row r="87" spans="1:6" ht="20.100000000000001" customHeight="1" x14ac:dyDescent="0.25">
      <c r="A87" s="6">
        <v>174175</v>
      </c>
      <c r="B87" s="7">
        <v>8470001741752</v>
      </c>
      <c r="C87" s="8" t="s">
        <v>87</v>
      </c>
      <c r="D87" s="16">
        <v>7.24</v>
      </c>
      <c r="E87" s="18"/>
      <c r="F87" s="18">
        <f>(Tabla2[[#This Row],[NUEVO PRECIO DE VENTA UNITARIO]]*Tabla2[[#This Row],[UNIDADES SOLICITADAS]])</f>
        <v>0</v>
      </c>
    </row>
    <row r="88" spans="1:6" ht="20.100000000000001" customHeight="1" x14ac:dyDescent="0.25">
      <c r="A88" s="6">
        <v>174456</v>
      </c>
      <c r="B88" s="7">
        <v>8470001744562</v>
      </c>
      <c r="C88" s="8" t="s">
        <v>88</v>
      </c>
      <c r="D88" s="16">
        <v>8.67</v>
      </c>
      <c r="E88" s="18"/>
      <c r="F88" s="18">
        <f>(Tabla2[[#This Row],[NUEVO PRECIO DE VENTA UNITARIO]]*Tabla2[[#This Row],[UNIDADES SOLICITADAS]])</f>
        <v>0</v>
      </c>
    </row>
    <row r="89" spans="1:6" ht="20.100000000000001" customHeight="1" x14ac:dyDescent="0.25">
      <c r="A89" s="6">
        <v>174491</v>
      </c>
      <c r="B89" s="7">
        <v>8470001744913</v>
      </c>
      <c r="C89" s="8" t="s">
        <v>89</v>
      </c>
      <c r="D89" s="16">
        <v>9.91</v>
      </c>
      <c r="E89" s="18"/>
      <c r="F89" s="18">
        <f>(Tabla2[[#This Row],[NUEVO PRECIO DE VENTA UNITARIO]]*Tabla2[[#This Row],[UNIDADES SOLICITADAS]])</f>
        <v>0</v>
      </c>
    </row>
    <row r="90" spans="1:6" ht="20.100000000000001" customHeight="1" x14ac:dyDescent="0.25">
      <c r="A90" s="6">
        <v>174492</v>
      </c>
      <c r="B90" s="7">
        <v>8470001744920</v>
      </c>
      <c r="C90" s="8" t="s">
        <v>90</v>
      </c>
      <c r="D90" s="16">
        <v>8.67</v>
      </c>
      <c r="E90" s="18"/>
      <c r="F90" s="18">
        <f>(Tabla2[[#This Row],[NUEVO PRECIO DE VENTA UNITARIO]]*Tabla2[[#This Row],[UNIDADES SOLICITADAS]])</f>
        <v>0</v>
      </c>
    </row>
    <row r="91" spans="1:6" ht="20.100000000000001" customHeight="1" x14ac:dyDescent="0.25">
      <c r="A91" s="6">
        <v>174610</v>
      </c>
      <c r="B91" s="7">
        <v>8470001746108</v>
      </c>
      <c r="C91" s="8" t="s">
        <v>91</v>
      </c>
      <c r="D91" s="16">
        <v>2.02</v>
      </c>
      <c r="E91" s="18"/>
      <c r="F91" s="18">
        <f>(Tabla2[[#This Row],[NUEVO PRECIO DE VENTA UNITARIO]]*Tabla2[[#This Row],[UNIDADES SOLICITADAS]])</f>
        <v>0</v>
      </c>
    </row>
    <row r="92" spans="1:6" ht="20.100000000000001" customHeight="1" x14ac:dyDescent="0.25">
      <c r="A92" s="6">
        <v>176625</v>
      </c>
      <c r="B92" s="7">
        <v>8470001766250</v>
      </c>
      <c r="C92" s="8" t="s">
        <v>92</v>
      </c>
      <c r="D92" s="16">
        <v>4.6399999999999997</v>
      </c>
      <c r="E92" s="18"/>
      <c r="F92" s="18">
        <f>(Tabla2[[#This Row],[NUEVO PRECIO DE VENTA UNITARIO]]*Tabla2[[#This Row],[UNIDADES SOLICITADAS]])</f>
        <v>0</v>
      </c>
    </row>
    <row r="93" spans="1:6" ht="20.100000000000001" customHeight="1" x14ac:dyDescent="0.25">
      <c r="A93" s="6">
        <v>176707</v>
      </c>
      <c r="B93" s="7">
        <v>8470001767073</v>
      </c>
      <c r="C93" s="8" t="s">
        <v>93</v>
      </c>
      <c r="D93" s="16">
        <v>3.2</v>
      </c>
      <c r="E93" s="18"/>
      <c r="F93" s="18">
        <f>(Tabla2[[#This Row],[NUEVO PRECIO DE VENTA UNITARIO]]*Tabla2[[#This Row],[UNIDADES SOLICITADAS]])</f>
        <v>0</v>
      </c>
    </row>
    <row r="94" spans="1:6" ht="20.100000000000001" customHeight="1" x14ac:dyDescent="0.25">
      <c r="A94" s="6">
        <v>176708</v>
      </c>
      <c r="B94" s="7">
        <v>8470001767080</v>
      </c>
      <c r="C94" s="8" t="s">
        <v>94</v>
      </c>
      <c r="D94" s="16">
        <v>4.24</v>
      </c>
      <c r="E94" s="18"/>
      <c r="F94" s="18">
        <f>(Tabla2[[#This Row],[NUEVO PRECIO DE VENTA UNITARIO]]*Tabla2[[#This Row],[UNIDADES SOLICITADAS]])</f>
        <v>0</v>
      </c>
    </row>
    <row r="95" spans="1:6" ht="20.100000000000001" customHeight="1" x14ac:dyDescent="0.25">
      <c r="A95" s="6">
        <v>176709</v>
      </c>
      <c r="B95" s="7">
        <v>8470001767097</v>
      </c>
      <c r="C95" s="8" t="s">
        <v>95</v>
      </c>
      <c r="D95" s="16">
        <v>3.92</v>
      </c>
      <c r="E95" s="18"/>
      <c r="F95" s="18">
        <f>(Tabla2[[#This Row],[NUEVO PRECIO DE VENTA UNITARIO]]*Tabla2[[#This Row],[UNIDADES SOLICITADAS]])</f>
        <v>0</v>
      </c>
    </row>
    <row r="96" spans="1:6" ht="20.100000000000001" customHeight="1" x14ac:dyDescent="0.25">
      <c r="A96" s="6">
        <v>177062</v>
      </c>
      <c r="B96" s="7">
        <v>8470001770622</v>
      </c>
      <c r="C96" s="8" t="s">
        <v>96</v>
      </c>
      <c r="D96" s="16">
        <v>5.34</v>
      </c>
      <c r="E96" s="18"/>
      <c r="F96" s="18">
        <f>(Tabla2[[#This Row],[NUEVO PRECIO DE VENTA UNITARIO]]*Tabla2[[#This Row],[UNIDADES SOLICITADAS]])</f>
        <v>0</v>
      </c>
    </row>
    <row r="97" spans="1:6" ht="20.100000000000001" customHeight="1" x14ac:dyDescent="0.25">
      <c r="A97" s="6">
        <v>177064</v>
      </c>
      <c r="B97" s="7">
        <v>8470001770646</v>
      </c>
      <c r="C97" s="8" t="s">
        <v>97</v>
      </c>
      <c r="D97" s="16">
        <v>11.32</v>
      </c>
      <c r="E97" s="18"/>
      <c r="F97" s="18">
        <f>(Tabla2[[#This Row],[NUEVO PRECIO DE VENTA UNITARIO]]*Tabla2[[#This Row],[UNIDADES SOLICITADAS]])</f>
        <v>0</v>
      </c>
    </row>
    <row r="98" spans="1:6" ht="20.100000000000001" customHeight="1" x14ac:dyDescent="0.25">
      <c r="A98" s="6">
        <v>177065</v>
      </c>
      <c r="B98" s="7">
        <v>8470001770653</v>
      </c>
      <c r="C98" s="8" t="s">
        <v>98</v>
      </c>
      <c r="D98" s="16">
        <v>11.28</v>
      </c>
      <c r="E98" s="18"/>
      <c r="F98" s="18">
        <f>(Tabla2[[#This Row],[NUEVO PRECIO DE VENTA UNITARIO]]*Tabla2[[#This Row],[UNIDADES SOLICITADAS]])</f>
        <v>0</v>
      </c>
    </row>
    <row r="99" spans="1:6" ht="20.100000000000001" customHeight="1" x14ac:dyDescent="0.25">
      <c r="A99" s="6">
        <v>177256</v>
      </c>
      <c r="B99" s="7">
        <v>8470001772565</v>
      </c>
      <c r="C99" s="8" t="s">
        <v>99</v>
      </c>
      <c r="D99" s="16">
        <v>4</v>
      </c>
      <c r="E99" s="18"/>
      <c r="F99" s="18">
        <f>(Tabla2[[#This Row],[NUEVO PRECIO DE VENTA UNITARIO]]*Tabla2[[#This Row],[UNIDADES SOLICITADAS]])</f>
        <v>0</v>
      </c>
    </row>
    <row r="100" spans="1:6" ht="20.100000000000001" customHeight="1" x14ac:dyDescent="0.25">
      <c r="A100" s="6">
        <v>177561</v>
      </c>
      <c r="B100" s="7">
        <v>8470001775610</v>
      </c>
      <c r="C100" s="8" t="s">
        <v>100</v>
      </c>
      <c r="D100" s="16">
        <v>7.14</v>
      </c>
      <c r="E100" s="18"/>
      <c r="F100" s="18">
        <f>(Tabla2[[#This Row],[NUEVO PRECIO DE VENTA UNITARIO]]*Tabla2[[#This Row],[UNIDADES SOLICITADAS]])</f>
        <v>0</v>
      </c>
    </row>
    <row r="101" spans="1:6" ht="20.100000000000001" customHeight="1" x14ac:dyDescent="0.25">
      <c r="A101" s="6">
        <v>177991</v>
      </c>
      <c r="B101" s="7">
        <v>8470001779915</v>
      </c>
      <c r="C101" s="8" t="s">
        <v>101</v>
      </c>
      <c r="D101" s="16">
        <v>9.11</v>
      </c>
      <c r="E101" s="18"/>
      <c r="F101" s="18">
        <f>(Tabla2[[#This Row],[NUEVO PRECIO DE VENTA UNITARIO]]*Tabla2[[#This Row],[UNIDADES SOLICITADAS]])</f>
        <v>0</v>
      </c>
    </row>
    <row r="102" spans="1:6" ht="20.100000000000001" customHeight="1" x14ac:dyDescent="0.25">
      <c r="A102" s="6">
        <v>177992</v>
      </c>
      <c r="B102" s="7">
        <v>8470001779922</v>
      </c>
      <c r="C102" s="8" t="s">
        <v>102</v>
      </c>
      <c r="D102" s="16">
        <v>10.27</v>
      </c>
      <c r="E102" s="18"/>
      <c r="F102" s="18">
        <f>(Tabla2[[#This Row],[NUEVO PRECIO DE VENTA UNITARIO]]*Tabla2[[#This Row],[UNIDADES SOLICITADAS]])</f>
        <v>0</v>
      </c>
    </row>
    <row r="103" spans="1:6" ht="20.100000000000001" customHeight="1" x14ac:dyDescent="0.25">
      <c r="A103" s="6">
        <v>179924</v>
      </c>
      <c r="B103" s="7">
        <v>8470001799241</v>
      </c>
      <c r="C103" s="8" t="s">
        <v>103</v>
      </c>
      <c r="D103" s="16">
        <v>0.32</v>
      </c>
      <c r="E103" s="18"/>
      <c r="F103" s="18">
        <f>(Tabla2[[#This Row],[NUEVO PRECIO DE VENTA UNITARIO]]*Tabla2[[#This Row],[UNIDADES SOLICITADAS]])</f>
        <v>0</v>
      </c>
    </row>
    <row r="104" spans="1:6" ht="20.100000000000001" customHeight="1" x14ac:dyDescent="0.25">
      <c r="A104" s="6">
        <v>179925</v>
      </c>
      <c r="B104" s="7">
        <v>8470001799258</v>
      </c>
      <c r="C104" s="8" t="s">
        <v>104</v>
      </c>
      <c r="D104" s="16">
        <v>0.32</v>
      </c>
      <c r="E104" s="18"/>
      <c r="F104" s="18">
        <f>(Tabla2[[#This Row],[NUEVO PRECIO DE VENTA UNITARIO]]*Tabla2[[#This Row],[UNIDADES SOLICITADAS]])</f>
        <v>0</v>
      </c>
    </row>
    <row r="105" spans="1:6" ht="20.100000000000001" customHeight="1" x14ac:dyDescent="0.25">
      <c r="A105" s="6">
        <v>179926</v>
      </c>
      <c r="B105" s="7">
        <v>8470001799265</v>
      </c>
      <c r="C105" s="8" t="s">
        <v>105</v>
      </c>
      <c r="D105" s="16">
        <v>0.46</v>
      </c>
      <c r="E105" s="18"/>
      <c r="F105" s="18">
        <f>(Tabla2[[#This Row],[NUEVO PRECIO DE VENTA UNITARIO]]*Tabla2[[#This Row],[UNIDADES SOLICITADAS]])</f>
        <v>0</v>
      </c>
    </row>
    <row r="106" spans="1:6" ht="20.100000000000001" customHeight="1" x14ac:dyDescent="0.25">
      <c r="A106" s="6">
        <v>179927</v>
      </c>
      <c r="B106" s="7">
        <v>8470001799272</v>
      </c>
      <c r="C106" s="8" t="s">
        <v>106</v>
      </c>
      <c r="D106" s="16">
        <v>0.86</v>
      </c>
      <c r="E106" s="18"/>
      <c r="F106" s="18">
        <f>(Tabla2[[#This Row],[NUEVO PRECIO DE VENTA UNITARIO]]*Tabla2[[#This Row],[UNIDADES SOLICITADAS]])</f>
        <v>0</v>
      </c>
    </row>
    <row r="107" spans="1:6" ht="20.100000000000001" customHeight="1" x14ac:dyDescent="0.25">
      <c r="A107" s="6">
        <v>179928</v>
      </c>
      <c r="B107" s="7">
        <v>8470001799289</v>
      </c>
      <c r="C107" s="8" t="s">
        <v>107</v>
      </c>
      <c r="D107" s="16">
        <v>1.64</v>
      </c>
      <c r="E107" s="18"/>
      <c r="F107" s="18">
        <f>(Tabla2[[#This Row],[NUEVO PRECIO DE VENTA UNITARIO]]*Tabla2[[#This Row],[UNIDADES SOLICITADAS]])</f>
        <v>0</v>
      </c>
    </row>
    <row r="108" spans="1:6" ht="20.100000000000001" customHeight="1" x14ac:dyDescent="0.25">
      <c r="A108" s="6">
        <v>180003</v>
      </c>
      <c r="B108" s="7">
        <v>8470001800039</v>
      </c>
      <c r="C108" s="8" t="s">
        <v>108</v>
      </c>
      <c r="D108" s="16">
        <v>1.78</v>
      </c>
      <c r="E108" s="18"/>
      <c r="F108" s="18">
        <f>(Tabla2[[#This Row],[NUEVO PRECIO DE VENTA UNITARIO]]*Tabla2[[#This Row],[UNIDADES SOLICITADAS]])</f>
        <v>0</v>
      </c>
    </row>
    <row r="109" spans="1:6" ht="20.100000000000001" customHeight="1" x14ac:dyDescent="0.25">
      <c r="A109" s="6">
        <v>180021</v>
      </c>
      <c r="B109" s="7">
        <v>8470001800213</v>
      </c>
      <c r="C109" s="8" t="s">
        <v>109</v>
      </c>
      <c r="D109" s="16">
        <v>2.02</v>
      </c>
      <c r="E109" s="18"/>
      <c r="F109" s="18">
        <f>(Tabla2[[#This Row],[NUEVO PRECIO DE VENTA UNITARIO]]*Tabla2[[#This Row],[UNIDADES SOLICITADAS]])</f>
        <v>0</v>
      </c>
    </row>
    <row r="110" spans="1:6" ht="20.100000000000001" customHeight="1" x14ac:dyDescent="0.25">
      <c r="A110" s="6">
        <v>180022</v>
      </c>
      <c r="B110" s="7">
        <v>8470001800220</v>
      </c>
      <c r="C110" s="8" t="s">
        <v>110</v>
      </c>
      <c r="D110" s="16">
        <v>1.58</v>
      </c>
      <c r="E110" s="18"/>
      <c r="F110" s="18">
        <f>(Tabla2[[#This Row],[NUEVO PRECIO DE VENTA UNITARIO]]*Tabla2[[#This Row],[UNIDADES SOLICITADAS]])</f>
        <v>0</v>
      </c>
    </row>
    <row r="111" spans="1:6" ht="20.100000000000001" customHeight="1" x14ac:dyDescent="0.25">
      <c r="A111" s="6">
        <v>180023</v>
      </c>
      <c r="B111" s="7">
        <v>8470001800237</v>
      </c>
      <c r="C111" s="8" t="s">
        <v>111</v>
      </c>
      <c r="D111" s="16">
        <v>1.58</v>
      </c>
      <c r="E111" s="18"/>
      <c r="F111" s="18">
        <f>(Tabla2[[#This Row],[NUEVO PRECIO DE VENTA UNITARIO]]*Tabla2[[#This Row],[UNIDADES SOLICITADAS]])</f>
        <v>0</v>
      </c>
    </row>
    <row r="112" spans="1:6" ht="20.100000000000001" customHeight="1" x14ac:dyDescent="0.25">
      <c r="A112" s="6">
        <v>180024</v>
      </c>
      <c r="B112" s="7">
        <v>8470001800244</v>
      </c>
      <c r="C112" s="8" t="s">
        <v>112</v>
      </c>
      <c r="D112" s="16">
        <v>2.02</v>
      </c>
      <c r="E112" s="18"/>
      <c r="F112" s="18">
        <f>(Tabla2[[#This Row],[NUEVO PRECIO DE VENTA UNITARIO]]*Tabla2[[#This Row],[UNIDADES SOLICITADAS]])</f>
        <v>0</v>
      </c>
    </row>
    <row r="113" spans="1:6" ht="20.100000000000001" customHeight="1" x14ac:dyDescent="0.25">
      <c r="A113" s="6">
        <v>180025</v>
      </c>
      <c r="B113" s="7">
        <v>8470001800251</v>
      </c>
      <c r="C113" s="9" t="s">
        <v>113</v>
      </c>
      <c r="D113" s="16">
        <v>1.58</v>
      </c>
      <c r="E113" s="18"/>
      <c r="F113" s="18">
        <f>(Tabla2[[#This Row],[NUEVO PRECIO DE VENTA UNITARIO]]*Tabla2[[#This Row],[UNIDADES SOLICITADAS]])</f>
        <v>0</v>
      </c>
    </row>
    <row r="114" spans="1:6" ht="20.100000000000001" customHeight="1" x14ac:dyDescent="0.25">
      <c r="A114" s="6">
        <v>180027</v>
      </c>
      <c r="B114" s="7">
        <v>8470001800275</v>
      </c>
      <c r="C114" s="8" t="s">
        <v>114</v>
      </c>
      <c r="D114" s="16">
        <v>1.58</v>
      </c>
      <c r="E114" s="18"/>
      <c r="F114" s="18">
        <f>(Tabla2[[#This Row],[NUEVO PRECIO DE VENTA UNITARIO]]*Tabla2[[#This Row],[UNIDADES SOLICITADAS]])</f>
        <v>0</v>
      </c>
    </row>
    <row r="115" spans="1:6" ht="20.100000000000001" customHeight="1" x14ac:dyDescent="0.25">
      <c r="A115" s="6">
        <v>180028</v>
      </c>
      <c r="B115" s="7">
        <v>8470001800282</v>
      </c>
      <c r="C115" s="8" t="s">
        <v>115</v>
      </c>
      <c r="D115" s="16">
        <v>1.58</v>
      </c>
      <c r="E115" s="18"/>
      <c r="F115" s="18">
        <f>(Tabla2[[#This Row],[NUEVO PRECIO DE VENTA UNITARIO]]*Tabla2[[#This Row],[UNIDADES SOLICITADAS]])</f>
        <v>0</v>
      </c>
    </row>
    <row r="116" spans="1:6" ht="20.100000000000001" customHeight="1" x14ac:dyDescent="0.25">
      <c r="A116" s="6">
        <v>180179</v>
      </c>
      <c r="B116" s="7">
        <v>8470001801791</v>
      </c>
      <c r="C116" s="8" t="s">
        <v>116</v>
      </c>
      <c r="D116" s="16">
        <v>4.96</v>
      </c>
      <c r="E116" s="18"/>
      <c r="F116" s="18">
        <f>(Tabla2[[#This Row],[NUEVO PRECIO DE VENTA UNITARIO]]*Tabla2[[#This Row],[UNIDADES SOLICITADAS]])</f>
        <v>0</v>
      </c>
    </row>
    <row r="117" spans="1:6" ht="20.100000000000001" customHeight="1" x14ac:dyDescent="0.25">
      <c r="A117" s="6">
        <v>180180</v>
      </c>
      <c r="B117" s="7">
        <v>8470001801807</v>
      </c>
      <c r="C117" s="9" t="s">
        <v>117</v>
      </c>
      <c r="D117" s="16">
        <v>5.66</v>
      </c>
      <c r="E117" s="18"/>
      <c r="F117" s="18">
        <f>(Tabla2[[#This Row],[NUEVO PRECIO DE VENTA UNITARIO]]*Tabla2[[#This Row],[UNIDADES SOLICITADAS]])</f>
        <v>0</v>
      </c>
    </row>
    <row r="118" spans="1:6" ht="20.100000000000001" customHeight="1" x14ac:dyDescent="0.25">
      <c r="A118" s="6">
        <v>181384</v>
      </c>
      <c r="B118" s="7">
        <v>8470001813848</v>
      </c>
      <c r="C118" s="8" t="s">
        <v>118</v>
      </c>
      <c r="D118" s="16">
        <v>3.92</v>
      </c>
      <c r="E118" s="18"/>
      <c r="F118" s="18">
        <f>(Tabla2[[#This Row],[NUEVO PRECIO DE VENTA UNITARIO]]*Tabla2[[#This Row],[UNIDADES SOLICITADAS]])</f>
        <v>0</v>
      </c>
    </row>
    <row r="119" spans="1:6" ht="20.100000000000001" customHeight="1" x14ac:dyDescent="0.25">
      <c r="A119" s="6">
        <v>182176</v>
      </c>
      <c r="B119" s="7">
        <v>8470001821768</v>
      </c>
      <c r="C119" s="8" t="s">
        <v>119</v>
      </c>
      <c r="D119" s="16">
        <v>25.68</v>
      </c>
      <c r="E119" s="18"/>
      <c r="F119" s="18">
        <f>(Tabla2[[#This Row],[NUEVO PRECIO DE VENTA UNITARIO]]*Tabla2[[#This Row],[UNIDADES SOLICITADAS]])</f>
        <v>0</v>
      </c>
    </row>
    <row r="120" spans="1:6" ht="20.100000000000001" customHeight="1" x14ac:dyDescent="0.25">
      <c r="A120" s="6">
        <v>182177</v>
      </c>
      <c r="B120" s="7">
        <v>8470001821775</v>
      </c>
      <c r="C120" s="8" t="s">
        <v>120</v>
      </c>
      <c r="D120" s="16">
        <v>29.24</v>
      </c>
      <c r="E120" s="18"/>
      <c r="F120" s="18">
        <f>(Tabla2[[#This Row],[NUEVO PRECIO DE VENTA UNITARIO]]*Tabla2[[#This Row],[UNIDADES SOLICITADAS]])</f>
        <v>0</v>
      </c>
    </row>
    <row r="121" spans="1:6" ht="20.100000000000001" customHeight="1" x14ac:dyDescent="0.25">
      <c r="A121" s="6">
        <v>182343</v>
      </c>
      <c r="B121" s="7">
        <v>8470001823434</v>
      </c>
      <c r="C121" s="8" t="s">
        <v>121</v>
      </c>
      <c r="D121" s="16">
        <v>25</v>
      </c>
      <c r="E121" s="18"/>
      <c r="F121" s="18">
        <f>(Tabla2[[#This Row],[NUEVO PRECIO DE VENTA UNITARIO]]*Tabla2[[#This Row],[UNIDADES SOLICITADAS]])</f>
        <v>0</v>
      </c>
    </row>
    <row r="122" spans="1:6" ht="20.100000000000001" customHeight="1" x14ac:dyDescent="0.25">
      <c r="A122" s="6">
        <v>182346</v>
      </c>
      <c r="B122" s="7">
        <v>8470001823465</v>
      </c>
      <c r="C122" s="8" t="s">
        <v>122</v>
      </c>
      <c r="D122" s="16">
        <v>11.72</v>
      </c>
      <c r="E122" s="18"/>
      <c r="F122" s="18">
        <f>(Tabla2[[#This Row],[NUEVO PRECIO DE VENTA UNITARIO]]*Tabla2[[#This Row],[UNIDADES SOLICITADAS]])</f>
        <v>0</v>
      </c>
    </row>
    <row r="123" spans="1:6" ht="20.100000000000001" customHeight="1" x14ac:dyDescent="0.25">
      <c r="A123" s="6">
        <v>183796</v>
      </c>
      <c r="B123" s="7">
        <v>8470001837967</v>
      </c>
      <c r="C123" s="8" t="s">
        <v>123</v>
      </c>
      <c r="D123" s="16">
        <v>10.46</v>
      </c>
      <c r="E123" s="18"/>
      <c r="F123" s="18">
        <f>(Tabla2[[#This Row],[NUEVO PRECIO DE VENTA UNITARIO]]*Tabla2[[#This Row],[UNIDADES SOLICITADAS]])</f>
        <v>0</v>
      </c>
    </row>
    <row r="124" spans="1:6" ht="20.100000000000001" customHeight="1" x14ac:dyDescent="0.25">
      <c r="A124" s="6">
        <v>184314</v>
      </c>
      <c r="B124" s="7">
        <v>8470001843142</v>
      </c>
      <c r="C124" s="8" t="s">
        <v>124</v>
      </c>
      <c r="D124" s="16">
        <v>7.68</v>
      </c>
      <c r="E124" s="18"/>
      <c r="F124" s="18">
        <f>(Tabla2[[#This Row],[NUEVO PRECIO DE VENTA UNITARIO]]*Tabla2[[#This Row],[UNIDADES SOLICITADAS]])</f>
        <v>0</v>
      </c>
    </row>
    <row r="125" spans="1:6" ht="20.100000000000001" customHeight="1" x14ac:dyDescent="0.25">
      <c r="A125" s="6">
        <v>184555</v>
      </c>
      <c r="B125" s="7">
        <v>8470001845559</v>
      </c>
      <c r="C125" s="8" t="s">
        <v>125</v>
      </c>
      <c r="D125" s="16">
        <v>4</v>
      </c>
      <c r="E125" s="18"/>
      <c r="F125" s="18">
        <f>(Tabla2[[#This Row],[NUEVO PRECIO DE VENTA UNITARIO]]*Tabla2[[#This Row],[UNIDADES SOLICITADAS]])</f>
        <v>0</v>
      </c>
    </row>
    <row r="126" spans="1:6" ht="20.100000000000001" customHeight="1" x14ac:dyDescent="0.25">
      <c r="A126" s="6">
        <v>184557</v>
      </c>
      <c r="B126" s="7">
        <v>8470001845573</v>
      </c>
      <c r="C126" s="8" t="s">
        <v>126</v>
      </c>
      <c r="D126" s="16">
        <v>4.4400000000000004</v>
      </c>
      <c r="E126" s="18"/>
      <c r="F126" s="18">
        <f>(Tabla2[[#This Row],[NUEVO PRECIO DE VENTA UNITARIO]]*Tabla2[[#This Row],[UNIDADES SOLICITADAS]])</f>
        <v>0</v>
      </c>
    </row>
    <row r="127" spans="1:6" ht="20.100000000000001" customHeight="1" x14ac:dyDescent="0.25">
      <c r="A127" s="6">
        <v>184584</v>
      </c>
      <c r="B127" s="7">
        <v>8470001845849</v>
      </c>
      <c r="C127" s="8" t="s">
        <v>127</v>
      </c>
      <c r="D127" s="16">
        <v>1.57</v>
      </c>
      <c r="E127" s="18"/>
      <c r="F127" s="18">
        <f>(Tabla2[[#This Row],[NUEVO PRECIO DE VENTA UNITARIO]]*Tabla2[[#This Row],[UNIDADES SOLICITADAS]])</f>
        <v>0</v>
      </c>
    </row>
    <row r="128" spans="1:6" ht="20.100000000000001" customHeight="1" x14ac:dyDescent="0.25">
      <c r="A128" s="6">
        <v>184585</v>
      </c>
      <c r="B128" s="7">
        <v>8470001845856</v>
      </c>
      <c r="C128" s="8" t="s">
        <v>128</v>
      </c>
      <c r="D128" s="16">
        <v>2.3199999999999998</v>
      </c>
      <c r="E128" s="18"/>
      <c r="F128" s="18">
        <f>(Tabla2[[#This Row],[NUEVO PRECIO DE VENTA UNITARIO]]*Tabla2[[#This Row],[UNIDADES SOLICITADAS]])</f>
        <v>0</v>
      </c>
    </row>
    <row r="129" spans="1:6" ht="20.100000000000001" customHeight="1" x14ac:dyDescent="0.25">
      <c r="A129" s="6">
        <v>184586</v>
      </c>
      <c r="B129" s="7">
        <v>8470001845863</v>
      </c>
      <c r="C129" s="8" t="s">
        <v>129</v>
      </c>
      <c r="D129" s="16">
        <v>3.21</v>
      </c>
      <c r="E129" s="18"/>
      <c r="F129" s="18">
        <f>(Tabla2[[#This Row],[NUEVO PRECIO DE VENTA UNITARIO]]*Tabla2[[#This Row],[UNIDADES SOLICITADAS]])</f>
        <v>0</v>
      </c>
    </row>
    <row r="130" spans="1:6" ht="20.100000000000001" customHeight="1" x14ac:dyDescent="0.25">
      <c r="A130" s="6">
        <v>184629</v>
      </c>
      <c r="B130" s="7">
        <v>8470001846297</v>
      </c>
      <c r="C130" s="8" t="s">
        <v>130</v>
      </c>
      <c r="D130" s="16">
        <v>8.0399999999999991</v>
      </c>
      <c r="E130" s="18"/>
      <c r="F130" s="18">
        <f>(Tabla2[[#This Row],[NUEVO PRECIO DE VENTA UNITARIO]]*Tabla2[[#This Row],[UNIDADES SOLICITADAS]])</f>
        <v>0</v>
      </c>
    </row>
    <row r="131" spans="1:6" ht="20.100000000000001" customHeight="1" x14ac:dyDescent="0.25">
      <c r="A131" s="6">
        <v>184631</v>
      </c>
      <c r="B131" s="7">
        <v>8470001846310</v>
      </c>
      <c r="C131" s="8" t="s">
        <v>131</v>
      </c>
      <c r="D131" s="16">
        <v>4.8</v>
      </c>
      <c r="E131" s="18"/>
      <c r="F131" s="18">
        <f>(Tabla2[[#This Row],[NUEVO PRECIO DE VENTA UNITARIO]]*Tabla2[[#This Row],[UNIDADES SOLICITADAS]])</f>
        <v>0</v>
      </c>
    </row>
    <row r="132" spans="1:6" ht="20.100000000000001" customHeight="1" x14ac:dyDescent="0.25">
      <c r="A132" s="6">
        <v>184784</v>
      </c>
      <c r="B132" s="7">
        <v>8470001847843</v>
      </c>
      <c r="C132" s="8" t="s">
        <v>132</v>
      </c>
      <c r="D132" s="16">
        <v>3.54</v>
      </c>
      <c r="E132" s="18"/>
      <c r="F132" s="18">
        <f>(Tabla2[[#This Row],[NUEVO PRECIO DE VENTA UNITARIO]]*Tabla2[[#This Row],[UNIDADES SOLICITADAS]])</f>
        <v>0</v>
      </c>
    </row>
    <row r="133" spans="1:6" ht="20.100000000000001" customHeight="1" x14ac:dyDescent="0.25">
      <c r="A133" s="6">
        <v>184927</v>
      </c>
      <c r="B133" s="7">
        <v>8470001849274</v>
      </c>
      <c r="C133" s="8" t="s">
        <v>133</v>
      </c>
      <c r="D133" s="16">
        <v>7.24</v>
      </c>
      <c r="E133" s="18"/>
      <c r="F133" s="18">
        <f>(Tabla2[[#This Row],[NUEVO PRECIO DE VENTA UNITARIO]]*Tabla2[[#This Row],[UNIDADES SOLICITADAS]])</f>
        <v>0</v>
      </c>
    </row>
    <row r="134" spans="1:6" ht="20.100000000000001" customHeight="1" x14ac:dyDescent="0.25">
      <c r="A134" s="6">
        <v>185171</v>
      </c>
      <c r="B134" s="7">
        <v>8470001851710</v>
      </c>
      <c r="C134" s="8" t="s">
        <v>134</v>
      </c>
      <c r="D134" s="16">
        <v>8.0399999999999991</v>
      </c>
      <c r="E134" s="18"/>
      <c r="F134" s="18">
        <f>(Tabla2[[#This Row],[NUEVO PRECIO DE VENTA UNITARIO]]*Tabla2[[#This Row],[UNIDADES SOLICITADAS]])</f>
        <v>0</v>
      </c>
    </row>
    <row r="135" spans="1:6" ht="20.100000000000001" customHeight="1" x14ac:dyDescent="0.25">
      <c r="A135" s="6">
        <v>186135</v>
      </c>
      <c r="B135" s="7">
        <v>8470001861351</v>
      </c>
      <c r="C135" s="8" t="s">
        <v>135</v>
      </c>
      <c r="D135" s="16">
        <v>9.91</v>
      </c>
      <c r="E135" s="18"/>
      <c r="F135" s="18">
        <f>(Tabla2[[#This Row],[NUEVO PRECIO DE VENTA UNITARIO]]*Tabla2[[#This Row],[UNIDADES SOLICITADAS]])</f>
        <v>0</v>
      </c>
    </row>
    <row r="136" spans="1:6" ht="20.100000000000001" customHeight="1" x14ac:dyDescent="0.25">
      <c r="A136" s="6">
        <v>186801</v>
      </c>
      <c r="B136" s="7">
        <v>8470001868015</v>
      </c>
      <c r="C136" s="8" t="s">
        <v>136</v>
      </c>
      <c r="D136" s="16">
        <v>10.27</v>
      </c>
      <c r="E136" s="18"/>
      <c r="F136" s="18">
        <f>(Tabla2[[#This Row],[NUEVO PRECIO DE VENTA UNITARIO]]*Tabla2[[#This Row],[UNIDADES SOLICITADAS]])</f>
        <v>0</v>
      </c>
    </row>
    <row r="137" spans="1:6" ht="20.100000000000001" customHeight="1" x14ac:dyDescent="0.25">
      <c r="A137" s="6">
        <v>187348</v>
      </c>
      <c r="B137" s="7">
        <v>8470001873484</v>
      </c>
      <c r="C137" s="8" t="s">
        <v>137</v>
      </c>
      <c r="D137" s="16">
        <v>11.49</v>
      </c>
      <c r="E137" s="18"/>
      <c r="F137" s="18">
        <f>(Tabla2[[#This Row],[NUEVO PRECIO DE VENTA UNITARIO]]*Tabla2[[#This Row],[UNIDADES SOLICITADAS]])</f>
        <v>0</v>
      </c>
    </row>
    <row r="138" spans="1:6" ht="20.100000000000001" customHeight="1" x14ac:dyDescent="0.25">
      <c r="A138" s="6">
        <v>188171</v>
      </c>
      <c r="B138" s="7">
        <v>8470001881717</v>
      </c>
      <c r="C138" s="8" t="s">
        <v>138</v>
      </c>
      <c r="D138" s="16">
        <v>13.91</v>
      </c>
      <c r="E138" s="18"/>
      <c r="F138" s="18">
        <f>(Tabla2[[#This Row],[NUEVO PRECIO DE VENTA UNITARIO]]*Tabla2[[#This Row],[UNIDADES SOLICITADAS]])</f>
        <v>0</v>
      </c>
    </row>
    <row r="139" spans="1:6" ht="20.100000000000001" customHeight="1" x14ac:dyDescent="0.25">
      <c r="A139" s="6">
        <v>190237</v>
      </c>
      <c r="B139" s="7">
        <v>8470001902375</v>
      </c>
      <c r="C139" s="8" t="s">
        <v>139</v>
      </c>
      <c r="D139" s="16">
        <v>3.54</v>
      </c>
      <c r="E139" s="18"/>
      <c r="F139" s="18">
        <f>(Tabla2[[#This Row],[NUEVO PRECIO DE VENTA UNITARIO]]*Tabla2[[#This Row],[UNIDADES SOLICITADAS]])</f>
        <v>0</v>
      </c>
    </row>
    <row r="140" spans="1:6" ht="20.100000000000001" customHeight="1" x14ac:dyDescent="0.25">
      <c r="A140" s="6">
        <v>190238</v>
      </c>
      <c r="B140" s="7">
        <v>8470001902382</v>
      </c>
      <c r="C140" s="8" t="s">
        <v>140</v>
      </c>
      <c r="D140" s="16">
        <v>11.28</v>
      </c>
      <c r="E140" s="18"/>
      <c r="F140" s="18">
        <f>(Tabla2[[#This Row],[NUEVO PRECIO DE VENTA UNITARIO]]*Tabla2[[#This Row],[UNIDADES SOLICITADAS]])</f>
        <v>0</v>
      </c>
    </row>
    <row r="141" spans="1:6" ht="20.100000000000001" customHeight="1" x14ac:dyDescent="0.25">
      <c r="A141" s="6">
        <v>190374</v>
      </c>
      <c r="B141" s="7">
        <v>8470001903747</v>
      </c>
      <c r="C141" s="8" t="s">
        <v>141</v>
      </c>
      <c r="D141" s="16">
        <v>5.15</v>
      </c>
      <c r="E141" s="18"/>
      <c r="F141" s="18">
        <f>(Tabla2[[#This Row],[NUEVO PRECIO DE VENTA UNITARIO]]*Tabla2[[#This Row],[UNIDADES SOLICITADAS]])</f>
        <v>0</v>
      </c>
    </row>
    <row r="142" spans="1:6" ht="20.100000000000001" customHeight="1" x14ac:dyDescent="0.25">
      <c r="A142" s="6">
        <v>190375</v>
      </c>
      <c r="B142" s="7">
        <v>8470001903754</v>
      </c>
      <c r="C142" s="8" t="s">
        <v>142</v>
      </c>
      <c r="D142" s="16">
        <v>5.26</v>
      </c>
      <c r="E142" s="18"/>
      <c r="F142" s="18">
        <f>(Tabla2[[#This Row],[NUEVO PRECIO DE VENTA UNITARIO]]*Tabla2[[#This Row],[UNIDADES SOLICITADAS]])</f>
        <v>0</v>
      </c>
    </row>
    <row r="143" spans="1:6" ht="20.100000000000001" customHeight="1" x14ac:dyDescent="0.25">
      <c r="A143" s="6">
        <v>190376</v>
      </c>
      <c r="B143" s="7">
        <v>8470001903761</v>
      </c>
      <c r="C143" s="8" t="s">
        <v>143</v>
      </c>
      <c r="D143" s="16">
        <v>5.26</v>
      </c>
      <c r="E143" s="18"/>
      <c r="F143" s="18">
        <f>(Tabla2[[#This Row],[NUEVO PRECIO DE VENTA UNITARIO]]*Tabla2[[#This Row],[UNIDADES SOLICITADAS]])</f>
        <v>0</v>
      </c>
    </row>
    <row r="144" spans="1:6" ht="20.100000000000001" customHeight="1" x14ac:dyDescent="0.25">
      <c r="A144" s="6">
        <v>191185</v>
      </c>
      <c r="B144" s="7">
        <v>8470001911858</v>
      </c>
      <c r="C144" s="8" t="s">
        <v>144</v>
      </c>
      <c r="D144" s="16">
        <v>13.2</v>
      </c>
      <c r="E144" s="18"/>
      <c r="F144" s="18">
        <f>(Tabla2[[#This Row],[NUEVO PRECIO DE VENTA UNITARIO]]*Tabla2[[#This Row],[UNIDADES SOLICITADAS]])</f>
        <v>0</v>
      </c>
    </row>
    <row r="145" spans="1:6" ht="20.100000000000001" customHeight="1" x14ac:dyDescent="0.25">
      <c r="A145" s="6">
        <v>191336</v>
      </c>
      <c r="B145" s="7">
        <v>8470001913364</v>
      </c>
      <c r="C145" s="9" t="s">
        <v>145</v>
      </c>
      <c r="D145" s="16">
        <v>15.66</v>
      </c>
      <c r="E145" s="18"/>
      <c r="F145" s="18">
        <f>(Tabla2[[#This Row],[NUEVO PRECIO DE VENTA UNITARIO]]*Tabla2[[#This Row],[UNIDADES SOLICITADAS]])</f>
        <v>0</v>
      </c>
    </row>
    <row r="146" spans="1:6" ht="20.100000000000001" customHeight="1" x14ac:dyDescent="0.25">
      <c r="A146" s="6">
        <v>192159</v>
      </c>
      <c r="B146" s="7">
        <v>8470001921598</v>
      </c>
      <c r="C146" s="8" t="s">
        <v>146</v>
      </c>
      <c r="D146" s="16">
        <v>22.1</v>
      </c>
      <c r="E146" s="18"/>
      <c r="F146" s="18">
        <f>(Tabla2[[#This Row],[NUEVO PRECIO DE VENTA UNITARIO]]*Tabla2[[#This Row],[UNIDADES SOLICITADAS]])</f>
        <v>0</v>
      </c>
    </row>
    <row r="147" spans="1:6" ht="20.100000000000001" customHeight="1" x14ac:dyDescent="0.25">
      <c r="A147" s="6">
        <v>192531</v>
      </c>
      <c r="B147" s="7">
        <v>8470001925312</v>
      </c>
      <c r="C147" s="8" t="s">
        <v>147</v>
      </c>
      <c r="D147" s="16">
        <v>4.6399999999999997</v>
      </c>
      <c r="E147" s="18"/>
      <c r="F147" s="18">
        <f>(Tabla2[[#This Row],[NUEVO PRECIO DE VENTA UNITARIO]]*Tabla2[[#This Row],[UNIDADES SOLICITADAS]])</f>
        <v>0</v>
      </c>
    </row>
    <row r="148" spans="1:6" ht="20.100000000000001" customHeight="1" x14ac:dyDescent="0.25">
      <c r="A148" s="6">
        <v>193246</v>
      </c>
      <c r="B148" s="7">
        <v>8470001932464</v>
      </c>
      <c r="C148" s="8" t="s">
        <v>148</v>
      </c>
      <c r="D148" s="16">
        <v>13.9</v>
      </c>
      <c r="E148" s="18"/>
      <c r="F148" s="18">
        <f>(Tabla2[[#This Row],[NUEVO PRECIO DE VENTA UNITARIO]]*Tabla2[[#This Row],[UNIDADES SOLICITADAS]])</f>
        <v>0</v>
      </c>
    </row>
    <row r="149" spans="1:6" ht="20.100000000000001" customHeight="1" x14ac:dyDescent="0.25">
      <c r="A149" s="6">
        <v>193673</v>
      </c>
      <c r="B149" s="7">
        <v>8470001936738</v>
      </c>
      <c r="C149" s="8" t="s">
        <v>149</v>
      </c>
      <c r="D149" s="16">
        <v>3.2</v>
      </c>
      <c r="E149" s="18"/>
      <c r="F149" s="18">
        <f>(Tabla2[[#This Row],[NUEVO PRECIO DE VENTA UNITARIO]]*Tabla2[[#This Row],[UNIDADES SOLICITADAS]])</f>
        <v>0</v>
      </c>
    </row>
    <row r="150" spans="1:6" ht="20.100000000000001" customHeight="1" x14ac:dyDescent="0.25">
      <c r="A150" s="6">
        <v>194168</v>
      </c>
      <c r="B150" s="7">
        <v>8470001941688</v>
      </c>
      <c r="C150" s="8" t="s">
        <v>150</v>
      </c>
      <c r="D150" s="16">
        <v>1.85</v>
      </c>
      <c r="E150" s="18"/>
      <c r="F150" s="18">
        <f>(Tabla2[[#This Row],[NUEVO PRECIO DE VENTA UNITARIO]]*Tabla2[[#This Row],[UNIDADES SOLICITADAS]])</f>
        <v>0</v>
      </c>
    </row>
    <row r="151" spans="1:6" ht="20.100000000000001" customHeight="1" x14ac:dyDescent="0.25">
      <c r="A151" s="6">
        <v>194683</v>
      </c>
      <c r="B151" s="7">
        <v>8470001946836</v>
      </c>
      <c r="C151" s="8" t="s">
        <v>151</v>
      </c>
      <c r="D151" s="16">
        <v>6.06</v>
      </c>
      <c r="E151" s="18"/>
      <c r="F151" s="18">
        <f>(Tabla2[[#This Row],[NUEVO PRECIO DE VENTA UNITARIO]]*Tabla2[[#This Row],[UNIDADES SOLICITADAS]])</f>
        <v>0</v>
      </c>
    </row>
    <row r="152" spans="1:6" ht="20.100000000000001" customHeight="1" x14ac:dyDescent="0.25">
      <c r="A152" s="6">
        <v>195242</v>
      </c>
      <c r="B152" s="7">
        <v>8470001952424</v>
      </c>
      <c r="C152" s="8" t="s">
        <v>152</v>
      </c>
      <c r="D152" s="16">
        <v>2.82</v>
      </c>
      <c r="E152" s="18"/>
      <c r="F152" s="18">
        <f>(Tabla2[[#This Row],[NUEVO PRECIO DE VENTA UNITARIO]]*Tabla2[[#This Row],[UNIDADES SOLICITADAS]])</f>
        <v>0</v>
      </c>
    </row>
    <row r="153" spans="1:6" ht="20.100000000000001" customHeight="1" x14ac:dyDescent="0.25">
      <c r="A153" s="6">
        <v>195926</v>
      </c>
      <c r="B153" s="7">
        <v>8470001959263</v>
      </c>
      <c r="C153" s="8" t="s">
        <v>153</v>
      </c>
      <c r="D153" s="16">
        <v>3.54</v>
      </c>
      <c r="E153" s="18"/>
      <c r="F153" s="18">
        <f>(Tabla2[[#This Row],[NUEVO PRECIO DE VENTA UNITARIO]]*Tabla2[[#This Row],[UNIDADES SOLICITADAS]])</f>
        <v>0</v>
      </c>
    </row>
    <row r="154" spans="1:6" ht="20.100000000000001" customHeight="1" x14ac:dyDescent="0.25">
      <c r="A154" s="6">
        <v>196037</v>
      </c>
      <c r="B154" s="7">
        <v>8470001960375</v>
      </c>
      <c r="C154" s="8" t="s">
        <v>154</v>
      </c>
      <c r="D154" s="16">
        <v>4.6399999999999997</v>
      </c>
      <c r="E154" s="18"/>
      <c r="F154" s="18">
        <f>(Tabla2[[#This Row],[NUEVO PRECIO DE VENTA UNITARIO]]*Tabla2[[#This Row],[UNIDADES SOLICITADAS]])</f>
        <v>0</v>
      </c>
    </row>
    <row r="155" spans="1:6" ht="20.100000000000001" customHeight="1" x14ac:dyDescent="0.25">
      <c r="A155" s="6">
        <v>196038</v>
      </c>
      <c r="B155" s="7">
        <v>8470001960382</v>
      </c>
      <c r="C155" s="8" t="s">
        <v>155</v>
      </c>
      <c r="D155" s="16">
        <v>8.1999999999999993</v>
      </c>
      <c r="E155" s="18"/>
      <c r="F155" s="18">
        <f>(Tabla2[[#This Row],[NUEVO PRECIO DE VENTA UNITARIO]]*Tabla2[[#This Row],[UNIDADES SOLICITADAS]])</f>
        <v>0</v>
      </c>
    </row>
    <row r="156" spans="1:6" ht="20.100000000000001" customHeight="1" x14ac:dyDescent="0.25">
      <c r="A156" s="6">
        <v>196088</v>
      </c>
      <c r="B156" s="7">
        <v>8470001960887</v>
      </c>
      <c r="C156" s="8" t="s">
        <v>156</v>
      </c>
      <c r="D156" s="16">
        <v>10.27</v>
      </c>
      <c r="E156" s="18"/>
      <c r="F156" s="18">
        <f>(Tabla2[[#This Row],[NUEVO PRECIO DE VENTA UNITARIO]]*Tabla2[[#This Row],[UNIDADES SOLICITADAS]])</f>
        <v>0</v>
      </c>
    </row>
    <row r="157" spans="1:6" ht="20.100000000000001" customHeight="1" x14ac:dyDescent="0.25">
      <c r="A157" s="6">
        <v>196090</v>
      </c>
      <c r="B157" s="7">
        <v>8470001960900</v>
      </c>
      <c r="C157" s="8" t="s">
        <v>157</v>
      </c>
      <c r="D157" s="16">
        <v>11.49</v>
      </c>
      <c r="E157" s="18"/>
      <c r="F157" s="18">
        <f>(Tabla2[[#This Row],[NUEVO PRECIO DE VENTA UNITARIO]]*Tabla2[[#This Row],[UNIDADES SOLICITADAS]])</f>
        <v>0</v>
      </c>
    </row>
    <row r="158" spans="1:6" ht="20.100000000000001" customHeight="1" x14ac:dyDescent="0.25">
      <c r="A158" s="6">
        <v>196091</v>
      </c>
      <c r="B158" s="7">
        <v>8470001960917</v>
      </c>
      <c r="C158" s="8" t="s">
        <v>158</v>
      </c>
      <c r="D158" s="16">
        <v>10.69</v>
      </c>
      <c r="E158" s="18"/>
      <c r="F158" s="18">
        <f>(Tabla2[[#This Row],[NUEVO PRECIO DE VENTA UNITARIO]]*Tabla2[[#This Row],[UNIDADES SOLICITADAS]])</f>
        <v>0</v>
      </c>
    </row>
    <row r="159" spans="1:6" ht="20.100000000000001" customHeight="1" x14ac:dyDescent="0.25">
      <c r="A159" s="6">
        <v>196092</v>
      </c>
      <c r="B159" s="7">
        <v>8470001960924</v>
      </c>
      <c r="C159" s="8" t="s">
        <v>159</v>
      </c>
      <c r="D159" s="16">
        <v>8.67</v>
      </c>
      <c r="E159" s="18"/>
      <c r="F159" s="18">
        <f>(Tabla2[[#This Row],[NUEVO PRECIO DE VENTA UNITARIO]]*Tabla2[[#This Row],[UNIDADES SOLICITADAS]])</f>
        <v>0</v>
      </c>
    </row>
    <row r="160" spans="1:6" ht="20.100000000000001" customHeight="1" x14ac:dyDescent="0.25">
      <c r="A160" s="6">
        <v>196471</v>
      </c>
      <c r="B160" s="7">
        <v>8470001964717</v>
      </c>
      <c r="C160" s="8" t="s">
        <v>160</v>
      </c>
      <c r="D160" s="16">
        <v>5.66</v>
      </c>
      <c r="E160" s="18"/>
      <c r="F160" s="18">
        <f>(Tabla2[[#This Row],[NUEVO PRECIO DE VENTA UNITARIO]]*Tabla2[[#This Row],[UNIDADES SOLICITADAS]])</f>
        <v>0</v>
      </c>
    </row>
    <row r="161" spans="1:6" ht="20.100000000000001" customHeight="1" x14ac:dyDescent="0.25">
      <c r="A161" s="6">
        <v>196665</v>
      </c>
      <c r="B161" s="7">
        <v>8470001966650</v>
      </c>
      <c r="C161" s="8" t="s">
        <v>161</v>
      </c>
      <c r="D161" s="16">
        <v>7.1</v>
      </c>
      <c r="E161" s="18"/>
      <c r="F161" s="18">
        <f>(Tabla2[[#This Row],[NUEVO PRECIO DE VENTA UNITARIO]]*Tabla2[[#This Row],[UNIDADES SOLICITADAS]])</f>
        <v>0</v>
      </c>
    </row>
    <row r="162" spans="1:6" ht="20.100000000000001" customHeight="1" x14ac:dyDescent="0.25">
      <c r="A162" s="6">
        <v>197605</v>
      </c>
      <c r="B162" s="7">
        <v>8470001976055</v>
      </c>
      <c r="C162" s="8" t="s">
        <v>162</v>
      </c>
      <c r="D162" s="16">
        <v>5.62</v>
      </c>
      <c r="E162" s="18"/>
      <c r="F162" s="18">
        <f>(Tabla2[[#This Row],[NUEVO PRECIO DE VENTA UNITARIO]]*Tabla2[[#This Row],[UNIDADES SOLICITADAS]])</f>
        <v>0</v>
      </c>
    </row>
    <row r="163" spans="1:6" ht="20.100000000000001" customHeight="1" x14ac:dyDescent="0.25">
      <c r="A163" s="6">
        <v>197649</v>
      </c>
      <c r="B163" s="7">
        <v>8470001976499</v>
      </c>
      <c r="C163" s="9" t="s">
        <v>163</v>
      </c>
      <c r="D163" s="16">
        <v>2.1</v>
      </c>
      <c r="E163" s="18"/>
      <c r="F163" s="18">
        <f>(Tabla2[[#This Row],[NUEVO PRECIO DE VENTA UNITARIO]]*Tabla2[[#This Row],[UNIDADES SOLICITADAS]])</f>
        <v>0</v>
      </c>
    </row>
    <row r="164" spans="1:6" ht="20.100000000000001" customHeight="1" x14ac:dyDescent="0.25">
      <c r="A164" s="6">
        <v>197671</v>
      </c>
      <c r="B164" s="7">
        <v>8470001976710</v>
      </c>
      <c r="C164" s="8" t="s">
        <v>164</v>
      </c>
      <c r="D164" s="16">
        <v>33.520000000000003</v>
      </c>
      <c r="E164" s="18"/>
      <c r="F164" s="18">
        <f>(Tabla2[[#This Row],[NUEVO PRECIO DE VENTA UNITARIO]]*Tabla2[[#This Row],[UNIDADES SOLICITADAS]])</f>
        <v>0</v>
      </c>
    </row>
    <row r="165" spans="1:6" ht="20.100000000000001" customHeight="1" x14ac:dyDescent="0.25">
      <c r="A165" s="6">
        <v>197672</v>
      </c>
      <c r="B165" s="7">
        <v>8470001976727</v>
      </c>
      <c r="C165" s="8" t="s">
        <v>165</v>
      </c>
      <c r="D165" s="16">
        <v>14.54</v>
      </c>
      <c r="E165" s="18"/>
      <c r="F165" s="18">
        <f>(Tabla2[[#This Row],[NUEVO PRECIO DE VENTA UNITARIO]]*Tabla2[[#This Row],[UNIDADES SOLICITADAS]])</f>
        <v>0</v>
      </c>
    </row>
    <row r="166" spans="1:6" ht="20.100000000000001" customHeight="1" x14ac:dyDescent="0.25">
      <c r="A166" s="6">
        <v>198563</v>
      </c>
      <c r="B166" s="7">
        <v>8470001985637</v>
      </c>
      <c r="C166" s="9" t="s">
        <v>166</v>
      </c>
      <c r="D166" s="16">
        <v>2.82</v>
      </c>
      <c r="E166" s="18"/>
      <c r="F166" s="18">
        <f>(Tabla2[[#This Row],[NUEVO PRECIO DE VENTA UNITARIO]]*Tabla2[[#This Row],[UNIDADES SOLICITADAS]])</f>
        <v>0</v>
      </c>
    </row>
    <row r="167" spans="1:6" ht="20.100000000000001" customHeight="1" x14ac:dyDescent="0.25">
      <c r="A167" s="6">
        <v>198875</v>
      </c>
      <c r="B167" s="7">
        <v>8470001988751</v>
      </c>
      <c r="C167" s="8" t="s">
        <v>167</v>
      </c>
      <c r="D167" s="16">
        <v>2.1</v>
      </c>
      <c r="E167" s="18"/>
      <c r="F167" s="18">
        <f>(Tabla2[[#This Row],[NUEVO PRECIO DE VENTA UNITARIO]]*Tabla2[[#This Row],[UNIDADES SOLICITADAS]])</f>
        <v>0</v>
      </c>
    </row>
    <row r="168" spans="1:6" ht="20.100000000000001" customHeight="1" x14ac:dyDescent="0.25">
      <c r="A168" s="6">
        <v>198876</v>
      </c>
      <c r="B168" s="7">
        <v>8470001988768</v>
      </c>
      <c r="C168" s="8" t="s">
        <v>168</v>
      </c>
      <c r="D168" s="16">
        <v>2.1</v>
      </c>
      <c r="E168" s="18"/>
      <c r="F168" s="18">
        <f>(Tabla2[[#This Row],[NUEVO PRECIO DE VENTA UNITARIO]]*Tabla2[[#This Row],[UNIDADES SOLICITADAS]])</f>
        <v>0</v>
      </c>
    </row>
    <row r="169" spans="1:6" ht="20.100000000000001" customHeight="1" x14ac:dyDescent="0.25">
      <c r="A169" s="6">
        <v>198877</v>
      </c>
      <c r="B169" s="7">
        <v>8470001988775</v>
      </c>
      <c r="C169" s="8" t="s">
        <v>169</v>
      </c>
      <c r="D169" s="16">
        <v>1.78</v>
      </c>
      <c r="E169" s="18"/>
      <c r="F169" s="18">
        <f>(Tabla2[[#This Row],[NUEVO PRECIO DE VENTA UNITARIO]]*Tabla2[[#This Row],[UNIDADES SOLICITADAS]])</f>
        <v>0</v>
      </c>
    </row>
    <row r="170" spans="1:6" ht="20.100000000000001" customHeight="1" x14ac:dyDescent="0.25">
      <c r="A170" s="6">
        <v>199108</v>
      </c>
      <c r="B170" s="7">
        <v>8470001991089</v>
      </c>
      <c r="C170" s="8" t="s">
        <v>170</v>
      </c>
      <c r="D170" s="16">
        <v>1.78</v>
      </c>
      <c r="E170" s="18"/>
      <c r="F170" s="18">
        <f>(Tabla2[[#This Row],[NUEVO PRECIO DE VENTA UNITARIO]]*Tabla2[[#This Row],[UNIDADES SOLICITADAS]])</f>
        <v>0</v>
      </c>
    </row>
    <row r="171" spans="1:6" ht="20.100000000000001" customHeight="1" x14ac:dyDescent="0.25">
      <c r="A171" s="6">
        <v>199110</v>
      </c>
      <c r="B171" s="7">
        <v>8470001991102</v>
      </c>
      <c r="C171" s="8" t="s">
        <v>171</v>
      </c>
      <c r="D171" s="16">
        <v>1.78</v>
      </c>
      <c r="E171" s="18"/>
      <c r="F171" s="18">
        <f>(Tabla2[[#This Row],[NUEVO PRECIO DE VENTA UNITARIO]]*Tabla2[[#This Row],[UNIDADES SOLICITADAS]])</f>
        <v>0</v>
      </c>
    </row>
    <row r="172" spans="1:6" ht="20.100000000000001" customHeight="1" x14ac:dyDescent="0.25">
      <c r="A172" s="6">
        <v>199111</v>
      </c>
      <c r="B172" s="7">
        <v>8470001991119</v>
      </c>
      <c r="C172" s="8" t="s">
        <v>172</v>
      </c>
      <c r="D172" s="16">
        <v>1.78</v>
      </c>
      <c r="E172" s="18"/>
      <c r="F172" s="18">
        <f>(Tabla2[[#This Row],[NUEVO PRECIO DE VENTA UNITARIO]]*Tabla2[[#This Row],[UNIDADES SOLICITADAS]])</f>
        <v>0</v>
      </c>
    </row>
    <row r="173" spans="1:6" ht="20.100000000000001" customHeight="1" x14ac:dyDescent="0.25">
      <c r="A173" s="6">
        <v>200929</v>
      </c>
      <c r="B173" s="7">
        <v>8470002009295</v>
      </c>
      <c r="C173" s="8" t="s">
        <v>173</v>
      </c>
      <c r="D173" s="16">
        <v>2.1</v>
      </c>
      <c r="E173" s="18"/>
      <c r="F173" s="18">
        <f>(Tabla2[[#This Row],[NUEVO PRECIO DE VENTA UNITARIO]]*Tabla2[[#This Row],[UNIDADES SOLICITADAS]])</f>
        <v>0</v>
      </c>
    </row>
    <row r="174" spans="1:6" ht="20.100000000000001" customHeight="1" x14ac:dyDescent="0.25">
      <c r="A174" s="6">
        <v>200930</v>
      </c>
      <c r="B174" s="7">
        <v>8470002009301</v>
      </c>
      <c r="C174" s="8" t="s">
        <v>174</v>
      </c>
      <c r="D174" s="16">
        <v>2.1</v>
      </c>
      <c r="E174" s="18"/>
      <c r="F174" s="18">
        <f>(Tabla2[[#This Row],[NUEVO PRECIO DE VENTA UNITARIO]]*Tabla2[[#This Row],[UNIDADES SOLICITADAS]])</f>
        <v>0</v>
      </c>
    </row>
    <row r="175" spans="1:6" ht="20.100000000000001" customHeight="1" x14ac:dyDescent="0.25">
      <c r="A175" s="6">
        <v>200932</v>
      </c>
      <c r="B175" s="7">
        <v>8470002009325</v>
      </c>
      <c r="C175" s="8" t="s">
        <v>175</v>
      </c>
      <c r="D175" s="16">
        <v>2.1</v>
      </c>
      <c r="E175" s="18"/>
      <c r="F175" s="18">
        <f>(Tabla2[[#This Row],[NUEVO PRECIO DE VENTA UNITARIO]]*Tabla2[[#This Row],[UNIDADES SOLICITADAS]])</f>
        <v>0</v>
      </c>
    </row>
    <row r="176" spans="1:6" ht="20.100000000000001" customHeight="1" x14ac:dyDescent="0.25">
      <c r="A176" s="6">
        <v>200933</v>
      </c>
      <c r="B176" s="7">
        <v>8470002009332</v>
      </c>
      <c r="C176" s="8" t="s">
        <v>176</v>
      </c>
      <c r="D176" s="16">
        <v>2.1</v>
      </c>
      <c r="E176" s="18"/>
      <c r="F176" s="18">
        <f>(Tabla2[[#This Row],[NUEVO PRECIO DE VENTA UNITARIO]]*Tabla2[[#This Row],[UNIDADES SOLICITADAS]])</f>
        <v>0</v>
      </c>
    </row>
    <row r="177" spans="1:6" ht="20.100000000000001" customHeight="1" x14ac:dyDescent="0.25">
      <c r="A177" s="6">
        <v>200934</v>
      </c>
      <c r="B177" s="7">
        <v>8470002009349</v>
      </c>
      <c r="C177" s="8" t="s">
        <v>177</v>
      </c>
      <c r="D177" s="16">
        <v>2.1</v>
      </c>
      <c r="E177" s="18"/>
      <c r="F177" s="18">
        <f>(Tabla2[[#This Row],[NUEVO PRECIO DE VENTA UNITARIO]]*Tabla2[[#This Row],[UNIDADES SOLICITADAS]])</f>
        <v>0</v>
      </c>
    </row>
    <row r="178" spans="1:6" ht="20.100000000000001" customHeight="1" x14ac:dyDescent="0.25">
      <c r="A178" s="6">
        <v>200936</v>
      </c>
      <c r="B178" s="7">
        <v>8470002009363</v>
      </c>
      <c r="C178" s="8" t="s">
        <v>178</v>
      </c>
      <c r="D178" s="16">
        <v>2.1</v>
      </c>
      <c r="E178" s="18"/>
      <c r="F178" s="18">
        <f>(Tabla2[[#This Row],[NUEVO PRECIO DE VENTA UNITARIO]]*Tabla2[[#This Row],[UNIDADES SOLICITADAS]])</f>
        <v>0</v>
      </c>
    </row>
    <row r="179" spans="1:6" ht="20.100000000000001" customHeight="1" x14ac:dyDescent="0.25">
      <c r="A179" s="6">
        <v>200937</v>
      </c>
      <c r="B179" s="7">
        <v>8470002009370</v>
      </c>
      <c r="C179" s="8" t="s">
        <v>179</v>
      </c>
      <c r="D179" s="16">
        <v>2.1</v>
      </c>
      <c r="E179" s="18"/>
      <c r="F179" s="18">
        <f>(Tabla2[[#This Row],[NUEVO PRECIO DE VENTA UNITARIO]]*Tabla2[[#This Row],[UNIDADES SOLICITADAS]])</f>
        <v>0</v>
      </c>
    </row>
    <row r="180" spans="1:6" ht="20.100000000000001" customHeight="1" x14ac:dyDescent="0.25">
      <c r="A180" s="6">
        <v>200938</v>
      </c>
      <c r="B180" s="7">
        <v>8470002009387</v>
      </c>
      <c r="C180" s="8" t="s">
        <v>180</v>
      </c>
      <c r="D180" s="16">
        <v>2.1</v>
      </c>
      <c r="E180" s="18"/>
      <c r="F180" s="18">
        <f>(Tabla2[[#This Row],[NUEVO PRECIO DE VENTA UNITARIO]]*Tabla2[[#This Row],[UNIDADES SOLICITADAS]])</f>
        <v>0</v>
      </c>
    </row>
    <row r="181" spans="1:6" ht="20.100000000000001" customHeight="1" x14ac:dyDescent="0.25">
      <c r="A181" s="6">
        <v>200939</v>
      </c>
      <c r="B181" s="7">
        <v>8470002009394</v>
      </c>
      <c r="C181" s="8" t="s">
        <v>181</v>
      </c>
      <c r="D181" s="16">
        <v>2.1</v>
      </c>
      <c r="E181" s="18"/>
      <c r="F181" s="18">
        <f>(Tabla2[[#This Row],[NUEVO PRECIO DE VENTA UNITARIO]]*Tabla2[[#This Row],[UNIDADES SOLICITADAS]])</f>
        <v>0</v>
      </c>
    </row>
    <row r="182" spans="1:6" ht="20.100000000000001" customHeight="1" x14ac:dyDescent="0.25">
      <c r="A182" s="6">
        <v>200940</v>
      </c>
      <c r="B182" s="7">
        <v>8470002009400</v>
      </c>
      <c r="C182" s="8" t="s">
        <v>182</v>
      </c>
      <c r="D182" s="16">
        <v>2.1</v>
      </c>
      <c r="E182" s="18"/>
      <c r="F182" s="18">
        <f>(Tabla2[[#This Row],[NUEVO PRECIO DE VENTA UNITARIO]]*Tabla2[[#This Row],[UNIDADES SOLICITADAS]])</f>
        <v>0</v>
      </c>
    </row>
    <row r="183" spans="1:6" ht="20.100000000000001" customHeight="1" x14ac:dyDescent="0.25">
      <c r="A183" s="6">
        <v>200941</v>
      </c>
      <c r="B183" s="7">
        <v>8470002009417</v>
      </c>
      <c r="C183" s="8" t="s">
        <v>183</v>
      </c>
      <c r="D183" s="16">
        <v>2.1</v>
      </c>
      <c r="E183" s="18"/>
      <c r="F183" s="18">
        <f>(Tabla2[[#This Row],[NUEVO PRECIO DE VENTA UNITARIO]]*Tabla2[[#This Row],[UNIDADES SOLICITADAS]])</f>
        <v>0</v>
      </c>
    </row>
    <row r="184" spans="1:6" ht="20.100000000000001" customHeight="1" x14ac:dyDescent="0.25">
      <c r="A184" s="6">
        <v>200950</v>
      </c>
      <c r="B184" s="7">
        <v>8470002009509</v>
      </c>
      <c r="C184" s="8" t="s">
        <v>184</v>
      </c>
      <c r="D184" s="16">
        <v>1.78</v>
      </c>
      <c r="E184" s="18"/>
      <c r="F184" s="18">
        <f>(Tabla2[[#This Row],[NUEVO PRECIO DE VENTA UNITARIO]]*Tabla2[[#This Row],[UNIDADES SOLICITADAS]])</f>
        <v>0</v>
      </c>
    </row>
    <row r="185" spans="1:6" ht="20.100000000000001" customHeight="1" x14ac:dyDescent="0.25">
      <c r="A185" s="6">
        <v>200951</v>
      </c>
      <c r="B185" s="7">
        <v>8470002009516</v>
      </c>
      <c r="C185" s="8" t="s">
        <v>185</v>
      </c>
      <c r="D185" s="16">
        <v>1.78</v>
      </c>
      <c r="E185" s="18"/>
      <c r="F185" s="18">
        <f>(Tabla2[[#This Row],[NUEVO PRECIO DE VENTA UNITARIO]]*Tabla2[[#This Row],[UNIDADES SOLICITADAS]])</f>
        <v>0</v>
      </c>
    </row>
    <row r="186" spans="1:6" ht="20.100000000000001" customHeight="1" x14ac:dyDescent="0.25">
      <c r="A186" s="6">
        <v>200952</v>
      </c>
      <c r="B186" s="7">
        <v>8470002009523</v>
      </c>
      <c r="C186" s="8" t="s">
        <v>186</v>
      </c>
      <c r="D186" s="16">
        <v>1.78</v>
      </c>
      <c r="E186" s="18"/>
      <c r="F186" s="18">
        <f>(Tabla2[[#This Row],[NUEVO PRECIO DE VENTA UNITARIO]]*Tabla2[[#This Row],[UNIDADES SOLICITADAS]])</f>
        <v>0</v>
      </c>
    </row>
    <row r="187" spans="1:6" ht="20.100000000000001" customHeight="1" x14ac:dyDescent="0.25">
      <c r="A187" s="6">
        <v>200953</v>
      </c>
      <c r="B187" s="7">
        <v>8470002009530</v>
      </c>
      <c r="C187" s="8" t="s">
        <v>187</v>
      </c>
      <c r="D187" s="16">
        <v>1.78</v>
      </c>
      <c r="E187" s="18"/>
      <c r="F187" s="18">
        <f>(Tabla2[[#This Row],[NUEVO PRECIO DE VENTA UNITARIO]]*Tabla2[[#This Row],[UNIDADES SOLICITADAS]])</f>
        <v>0</v>
      </c>
    </row>
    <row r="188" spans="1:6" ht="20.100000000000001" customHeight="1" x14ac:dyDescent="0.25">
      <c r="A188" s="6">
        <v>200954</v>
      </c>
      <c r="B188" s="7">
        <v>8470002009547</v>
      </c>
      <c r="C188" s="8" t="s">
        <v>188</v>
      </c>
      <c r="D188" s="16">
        <v>1.78</v>
      </c>
      <c r="E188" s="18"/>
      <c r="F188" s="18">
        <f>(Tabla2[[#This Row],[NUEVO PRECIO DE VENTA UNITARIO]]*Tabla2[[#This Row],[UNIDADES SOLICITADAS]])</f>
        <v>0</v>
      </c>
    </row>
    <row r="189" spans="1:6" ht="20.100000000000001" customHeight="1" x14ac:dyDescent="0.25">
      <c r="A189" s="6">
        <v>201403</v>
      </c>
      <c r="B189" s="7">
        <v>8470002014039</v>
      </c>
      <c r="C189" s="8" t="s">
        <v>189</v>
      </c>
      <c r="D189" s="16">
        <v>3.2</v>
      </c>
      <c r="E189" s="18"/>
      <c r="F189" s="18">
        <f>(Tabla2[[#This Row],[NUEVO PRECIO DE VENTA UNITARIO]]*Tabla2[[#This Row],[UNIDADES SOLICITADAS]])</f>
        <v>0</v>
      </c>
    </row>
    <row r="190" spans="1:6" ht="20.100000000000001" customHeight="1" x14ac:dyDescent="0.25">
      <c r="A190" s="6">
        <v>201404</v>
      </c>
      <c r="B190" s="7">
        <v>8470002014046</v>
      </c>
      <c r="C190" s="8" t="s">
        <v>190</v>
      </c>
      <c r="D190" s="16">
        <v>2.82</v>
      </c>
      <c r="E190" s="18"/>
      <c r="F190" s="18">
        <f>(Tabla2[[#This Row],[NUEVO PRECIO DE VENTA UNITARIO]]*Tabla2[[#This Row],[UNIDADES SOLICITADAS]])</f>
        <v>0</v>
      </c>
    </row>
    <row r="191" spans="1:6" ht="20.100000000000001" customHeight="1" x14ac:dyDescent="0.25">
      <c r="A191" s="6">
        <v>201623</v>
      </c>
      <c r="B191" s="7">
        <v>8470002016231</v>
      </c>
      <c r="C191" s="8" t="s">
        <v>191</v>
      </c>
      <c r="D191" s="16">
        <v>6.78</v>
      </c>
      <c r="E191" s="18"/>
      <c r="F191" s="18">
        <f>(Tabla2[[#This Row],[NUEVO PRECIO DE VENTA UNITARIO]]*Tabla2[[#This Row],[UNIDADES SOLICITADAS]])</f>
        <v>0</v>
      </c>
    </row>
    <row r="192" spans="1:6" ht="20.100000000000001" customHeight="1" x14ac:dyDescent="0.25">
      <c r="A192" s="6">
        <v>201625</v>
      </c>
      <c r="B192" s="7">
        <v>8470002016255</v>
      </c>
      <c r="C192" s="8" t="s">
        <v>192</v>
      </c>
      <c r="D192" s="16">
        <v>8.92</v>
      </c>
      <c r="E192" s="18"/>
      <c r="F192" s="18">
        <f>(Tabla2[[#This Row],[NUEVO PRECIO DE VENTA UNITARIO]]*Tabla2[[#This Row],[UNIDADES SOLICITADAS]])</f>
        <v>0</v>
      </c>
    </row>
    <row r="193" spans="1:6" ht="20.100000000000001" customHeight="1" x14ac:dyDescent="0.25">
      <c r="A193" s="6">
        <v>201626</v>
      </c>
      <c r="B193" s="7">
        <v>8470002016262</v>
      </c>
      <c r="C193" s="8" t="s">
        <v>193</v>
      </c>
      <c r="D193" s="16">
        <v>7.1</v>
      </c>
      <c r="E193" s="18"/>
      <c r="F193" s="18">
        <f>(Tabla2[[#This Row],[NUEVO PRECIO DE VENTA UNITARIO]]*Tabla2[[#This Row],[UNIDADES SOLICITADAS]])</f>
        <v>0</v>
      </c>
    </row>
    <row r="194" spans="1:6" ht="20.100000000000001" customHeight="1" x14ac:dyDescent="0.25">
      <c r="A194" s="6">
        <v>201811</v>
      </c>
      <c r="B194" s="7">
        <v>8470002018112</v>
      </c>
      <c r="C194" s="8" t="s">
        <v>194</v>
      </c>
      <c r="D194" s="16">
        <v>2.1</v>
      </c>
      <c r="E194" s="18"/>
      <c r="F194" s="18">
        <f>(Tabla2[[#This Row],[NUEVO PRECIO DE VENTA UNITARIO]]*Tabla2[[#This Row],[UNIDADES SOLICITADAS]])</f>
        <v>0</v>
      </c>
    </row>
    <row r="195" spans="1:6" ht="20.100000000000001" customHeight="1" x14ac:dyDescent="0.25">
      <c r="A195" s="6">
        <v>201812</v>
      </c>
      <c r="B195" s="7">
        <v>8470002018129</v>
      </c>
      <c r="C195" s="8" t="s">
        <v>195</v>
      </c>
      <c r="D195" s="16">
        <v>1.78</v>
      </c>
      <c r="E195" s="18"/>
      <c r="F195" s="18">
        <f>(Tabla2[[#This Row],[NUEVO PRECIO DE VENTA UNITARIO]]*Tabla2[[#This Row],[UNIDADES SOLICITADAS]])</f>
        <v>0</v>
      </c>
    </row>
    <row r="196" spans="1:6" ht="20.100000000000001" customHeight="1" x14ac:dyDescent="0.25">
      <c r="A196" s="6">
        <v>201813</v>
      </c>
      <c r="B196" s="7">
        <v>8470002018136</v>
      </c>
      <c r="C196" s="8" t="s">
        <v>196</v>
      </c>
      <c r="D196" s="16">
        <v>8.67</v>
      </c>
      <c r="E196" s="18"/>
      <c r="F196" s="18">
        <f>(Tabla2[[#This Row],[NUEVO PRECIO DE VENTA UNITARIO]]*Tabla2[[#This Row],[UNIDADES SOLICITADAS]])</f>
        <v>0</v>
      </c>
    </row>
    <row r="197" spans="1:6" ht="20.100000000000001" customHeight="1" x14ac:dyDescent="0.25">
      <c r="A197" s="6">
        <v>202405</v>
      </c>
      <c r="B197" s="7">
        <v>8470002024052</v>
      </c>
      <c r="C197" s="8" t="s">
        <v>197</v>
      </c>
      <c r="D197" s="16">
        <v>4.24</v>
      </c>
      <c r="E197" s="18"/>
      <c r="F197" s="18">
        <f>(Tabla2[[#This Row],[NUEVO PRECIO DE VENTA UNITARIO]]*Tabla2[[#This Row],[UNIDADES SOLICITADAS]])</f>
        <v>0</v>
      </c>
    </row>
    <row r="198" spans="1:6" ht="20.100000000000001" customHeight="1" x14ac:dyDescent="0.25">
      <c r="A198" s="6">
        <v>202406</v>
      </c>
      <c r="B198" s="7">
        <v>8470002024069</v>
      </c>
      <c r="C198" s="8" t="s">
        <v>198</v>
      </c>
      <c r="D198" s="16">
        <v>6.78</v>
      </c>
      <c r="E198" s="18"/>
      <c r="F198" s="18">
        <f>(Tabla2[[#This Row],[NUEVO PRECIO DE VENTA UNITARIO]]*Tabla2[[#This Row],[UNIDADES SOLICITADAS]])</f>
        <v>0</v>
      </c>
    </row>
    <row r="199" spans="1:6" ht="20.100000000000001" customHeight="1" x14ac:dyDescent="0.25">
      <c r="A199" s="6">
        <v>202419</v>
      </c>
      <c r="B199" s="7">
        <v>8470002024199</v>
      </c>
      <c r="C199" s="8" t="s">
        <v>199</v>
      </c>
      <c r="D199" s="16">
        <v>4.6399999999999997</v>
      </c>
      <c r="E199" s="18"/>
      <c r="F199" s="18">
        <f>(Tabla2[[#This Row],[NUEVO PRECIO DE VENTA UNITARIO]]*Tabla2[[#This Row],[UNIDADES SOLICITADAS]])</f>
        <v>0</v>
      </c>
    </row>
    <row r="200" spans="1:6" ht="20.100000000000001" customHeight="1" x14ac:dyDescent="0.25">
      <c r="A200" s="6">
        <v>202421</v>
      </c>
      <c r="B200" s="7">
        <v>8470002024212</v>
      </c>
      <c r="C200" s="8" t="s">
        <v>200</v>
      </c>
      <c r="D200" s="16">
        <v>4.6399999999999997</v>
      </c>
      <c r="E200" s="18"/>
      <c r="F200" s="18">
        <f>(Tabla2[[#This Row],[NUEVO PRECIO DE VENTA UNITARIO]]*Tabla2[[#This Row],[UNIDADES SOLICITADAS]])</f>
        <v>0</v>
      </c>
    </row>
    <row r="201" spans="1:6" ht="20.100000000000001" customHeight="1" x14ac:dyDescent="0.25">
      <c r="A201" s="6">
        <v>202422</v>
      </c>
      <c r="B201" s="7">
        <v>8470002024229</v>
      </c>
      <c r="C201" s="8" t="s">
        <v>201</v>
      </c>
      <c r="D201" s="16">
        <v>4.24</v>
      </c>
      <c r="E201" s="18"/>
      <c r="F201" s="18">
        <f>(Tabla2[[#This Row],[NUEVO PRECIO DE VENTA UNITARIO]]*Tabla2[[#This Row],[UNIDADES SOLICITADAS]])</f>
        <v>0</v>
      </c>
    </row>
    <row r="202" spans="1:6" ht="20.100000000000001" customHeight="1" x14ac:dyDescent="0.25">
      <c r="A202" s="6">
        <v>202423</v>
      </c>
      <c r="B202" s="7">
        <v>8470002024236</v>
      </c>
      <c r="C202" s="8" t="s">
        <v>202</v>
      </c>
      <c r="D202" s="16">
        <v>3.54</v>
      </c>
      <c r="E202" s="18"/>
      <c r="F202" s="18">
        <f>(Tabla2[[#This Row],[NUEVO PRECIO DE VENTA UNITARIO]]*Tabla2[[#This Row],[UNIDADES SOLICITADAS]])</f>
        <v>0</v>
      </c>
    </row>
    <row r="203" spans="1:6" ht="20.100000000000001" customHeight="1" x14ac:dyDescent="0.25">
      <c r="A203" s="6">
        <v>202452</v>
      </c>
      <c r="B203" s="7">
        <v>8470002024526</v>
      </c>
      <c r="C203" s="8" t="s">
        <v>203</v>
      </c>
      <c r="D203" s="16">
        <v>5.62</v>
      </c>
      <c r="E203" s="18"/>
      <c r="F203" s="18">
        <f>(Tabla2[[#This Row],[NUEVO PRECIO DE VENTA UNITARIO]]*Tabla2[[#This Row],[UNIDADES SOLICITADAS]])</f>
        <v>0</v>
      </c>
    </row>
    <row r="204" spans="1:6" ht="20.100000000000001" customHeight="1" x14ac:dyDescent="0.25">
      <c r="A204" s="6">
        <v>202453</v>
      </c>
      <c r="B204" s="7">
        <v>8470002024533</v>
      </c>
      <c r="C204" s="8" t="s">
        <v>204</v>
      </c>
      <c r="D204" s="16">
        <v>4.8</v>
      </c>
      <c r="E204" s="18"/>
      <c r="F204" s="18">
        <f>(Tabla2[[#This Row],[NUEVO PRECIO DE VENTA UNITARIO]]*Tabla2[[#This Row],[UNIDADES SOLICITADAS]])</f>
        <v>0</v>
      </c>
    </row>
    <row r="205" spans="1:6" ht="20.100000000000001" customHeight="1" x14ac:dyDescent="0.25">
      <c r="A205" s="6">
        <v>202778</v>
      </c>
      <c r="B205" s="7">
        <v>8470002027787</v>
      </c>
      <c r="C205" s="8" t="s">
        <v>205</v>
      </c>
      <c r="D205" s="16">
        <v>6.78</v>
      </c>
      <c r="E205" s="18"/>
      <c r="F205" s="18">
        <f>(Tabla2[[#This Row],[NUEVO PRECIO DE VENTA UNITARIO]]*Tabla2[[#This Row],[UNIDADES SOLICITADAS]])</f>
        <v>0</v>
      </c>
    </row>
    <row r="206" spans="1:6" ht="20.100000000000001" customHeight="1" x14ac:dyDescent="0.25">
      <c r="A206" s="6">
        <v>202779</v>
      </c>
      <c r="B206" s="7">
        <v>8470002027794</v>
      </c>
      <c r="C206" s="8" t="s">
        <v>206</v>
      </c>
      <c r="D206" s="16">
        <v>8.92</v>
      </c>
      <c r="E206" s="18"/>
      <c r="F206" s="18">
        <f>(Tabla2[[#This Row],[NUEVO PRECIO DE VENTA UNITARIO]]*Tabla2[[#This Row],[UNIDADES SOLICITADAS]])</f>
        <v>0</v>
      </c>
    </row>
    <row r="207" spans="1:6" ht="20.100000000000001" customHeight="1" x14ac:dyDescent="0.25">
      <c r="A207" s="6">
        <v>203061</v>
      </c>
      <c r="B207" s="7">
        <v>8470002030619</v>
      </c>
      <c r="C207" s="8" t="s">
        <v>207</v>
      </c>
      <c r="D207" s="16">
        <v>3.2</v>
      </c>
      <c r="E207" s="18"/>
      <c r="F207" s="18">
        <f>(Tabla2[[#This Row],[NUEVO PRECIO DE VENTA UNITARIO]]*Tabla2[[#This Row],[UNIDADES SOLICITADAS]])</f>
        <v>0</v>
      </c>
    </row>
    <row r="208" spans="1:6" ht="20.100000000000001" customHeight="1" x14ac:dyDescent="0.25">
      <c r="A208" s="6">
        <v>203635</v>
      </c>
      <c r="B208" s="7">
        <v>8470002036352</v>
      </c>
      <c r="C208" s="8" t="s">
        <v>208</v>
      </c>
      <c r="D208" s="16">
        <v>4.4400000000000004</v>
      </c>
      <c r="E208" s="18"/>
      <c r="F208" s="18">
        <f>(Tabla2[[#This Row],[NUEVO PRECIO DE VENTA UNITARIO]]*Tabla2[[#This Row],[UNIDADES SOLICITADAS]])</f>
        <v>0</v>
      </c>
    </row>
    <row r="209" spans="1:6" ht="20.100000000000001" customHeight="1" x14ac:dyDescent="0.25">
      <c r="A209" s="6">
        <v>203664</v>
      </c>
      <c r="B209" s="7">
        <v>8470002036642</v>
      </c>
      <c r="C209" s="8" t="s">
        <v>209</v>
      </c>
      <c r="D209" s="16">
        <v>3.54</v>
      </c>
      <c r="E209" s="18"/>
      <c r="F209" s="18">
        <f>(Tabla2[[#This Row],[NUEVO PRECIO DE VENTA UNITARIO]]*Tabla2[[#This Row],[UNIDADES SOLICITADAS]])</f>
        <v>0</v>
      </c>
    </row>
    <row r="210" spans="1:6" ht="20.100000000000001" customHeight="1" x14ac:dyDescent="0.25">
      <c r="A210" s="6">
        <v>204028</v>
      </c>
      <c r="B210" s="7">
        <v>8470002040281</v>
      </c>
      <c r="C210" s="8" t="s">
        <v>210</v>
      </c>
      <c r="D210" s="16">
        <v>5.66</v>
      </c>
      <c r="E210" s="18"/>
      <c r="F210" s="18">
        <f>(Tabla2[[#This Row],[NUEVO PRECIO DE VENTA UNITARIO]]*Tabla2[[#This Row],[UNIDADES SOLICITADAS]])</f>
        <v>0</v>
      </c>
    </row>
    <row r="211" spans="1:6" ht="20.100000000000001" customHeight="1" x14ac:dyDescent="0.25">
      <c r="A211" s="6">
        <v>204274</v>
      </c>
      <c r="B211" s="7">
        <v>8470002042742</v>
      </c>
      <c r="C211" s="8" t="s">
        <v>211</v>
      </c>
      <c r="D211" s="16">
        <v>6.86</v>
      </c>
      <c r="E211" s="18"/>
      <c r="F211" s="18">
        <f>(Tabla2[[#This Row],[NUEVO PRECIO DE VENTA UNITARIO]]*Tabla2[[#This Row],[UNIDADES SOLICITADAS]])</f>
        <v>0</v>
      </c>
    </row>
    <row r="212" spans="1:6" ht="20.100000000000001" customHeight="1" x14ac:dyDescent="0.25">
      <c r="A212" s="6">
        <v>204538</v>
      </c>
      <c r="B212" s="7">
        <v>8470002045385</v>
      </c>
      <c r="C212" s="8" t="s">
        <v>212</v>
      </c>
      <c r="D212" s="16">
        <v>15.76</v>
      </c>
      <c r="E212" s="18"/>
      <c r="F212" s="18">
        <f>(Tabla2[[#This Row],[NUEVO PRECIO DE VENTA UNITARIO]]*Tabla2[[#This Row],[UNIDADES SOLICITADAS]])</f>
        <v>0</v>
      </c>
    </row>
    <row r="213" spans="1:6" ht="20.100000000000001" customHeight="1" x14ac:dyDescent="0.25">
      <c r="A213" s="6">
        <v>205101</v>
      </c>
      <c r="B213" s="7">
        <v>8470002051010</v>
      </c>
      <c r="C213" s="8" t="s">
        <v>213</v>
      </c>
      <c r="D213" s="16">
        <v>37.44</v>
      </c>
      <c r="E213" s="18"/>
      <c r="F213" s="18">
        <f>(Tabla2[[#This Row],[NUEVO PRECIO DE VENTA UNITARIO]]*Tabla2[[#This Row],[UNIDADES SOLICITADAS]])</f>
        <v>0</v>
      </c>
    </row>
    <row r="214" spans="1:6" ht="20.100000000000001" customHeight="1" x14ac:dyDescent="0.25">
      <c r="A214" s="6">
        <v>205147</v>
      </c>
      <c r="B214" s="7">
        <v>8470002051478</v>
      </c>
      <c r="C214" s="8" t="s">
        <v>214</v>
      </c>
      <c r="D214" s="16">
        <v>12.48</v>
      </c>
      <c r="E214" s="18"/>
      <c r="F214" s="18">
        <f>(Tabla2[[#This Row],[NUEVO PRECIO DE VENTA UNITARIO]]*Tabla2[[#This Row],[UNIDADES SOLICITADAS]])</f>
        <v>0</v>
      </c>
    </row>
    <row r="215" spans="1:6" ht="20.100000000000001" customHeight="1" x14ac:dyDescent="0.25">
      <c r="A215" s="6">
        <v>205341</v>
      </c>
      <c r="B215" s="7">
        <v>8470002053410</v>
      </c>
      <c r="C215" s="8" t="s">
        <v>215</v>
      </c>
      <c r="D215" s="16">
        <v>5.66</v>
      </c>
      <c r="E215" s="18"/>
      <c r="F215" s="18">
        <f>(Tabla2[[#This Row],[NUEVO PRECIO DE VENTA UNITARIO]]*Tabla2[[#This Row],[UNIDADES SOLICITADAS]])</f>
        <v>0</v>
      </c>
    </row>
    <row r="216" spans="1:6" ht="20.100000000000001" customHeight="1" x14ac:dyDescent="0.25">
      <c r="A216" s="6">
        <v>205616</v>
      </c>
      <c r="B216" s="7">
        <v>8470002056169</v>
      </c>
      <c r="C216" s="8" t="s">
        <v>216</v>
      </c>
      <c r="D216" s="16">
        <v>9.24</v>
      </c>
      <c r="E216" s="18"/>
      <c r="F216" s="18">
        <f>(Tabla2[[#This Row],[NUEVO PRECIO DE VENTA UNITARIO]]*Tabla2[[#This Row],[UNIDADES SOLICITADAS]])</f>
        <v>0</v>
      </c>
    </row>
    <row r="217" spans="1:6" ht="20.100000000000001" customHeight="1" x14ac:dyDescent="0.25">
      <c r="A217" s="6">
        <v>205651</v>
      </c>
      <c r="B217" s="7">
        <v>8470002056510</v>
      </c>
      <c r="C217" s="8" t="s">
        <v>217</v>
      </c>
      <c r="D217" s="16">
        <v>3.2</v>
      </c>
      <c r="E217" s="18"/>
      <c r="F217" s="18">
        <f>(Tabla2[[#This Row],[NUEVO PRECIO DE VENTA UNITARIO]]*Tabla2[[#This Row],[UNIDADES SOLICITADAS]])</f>
        <v>0</v>
      </c>
    </row>
    <row r="218" spans="1:6" ht="20.100000000000001" customHeight="1" x14ac:dyDescent="0.25">
      <c r="A218" s="6">
        <v>205782</v>
      </c>
      <c r="B218" s="7">
        <v>8470002057821</v>
      </c>
      <c r="C218" s="8" t="s">
        <v>218</v>
      </c>
      <c r="D218" s="16">
        <v>33.880000000000003</v>
      </c>
      <c r="E218" s="18"/>
      <c r="F218" s="18">
        <f>(Tabla2[[#This Row],[NUEVO PRECIO DE VENTA UNITARIO]]*Tabla2[[#This Row],[UNIDADES SOLICITADAS]])</f>
        <v>0</v>
      </c>
    </row>
    <row r="219" spans="1:6" ht="20.100000000000001" customHeight="1" x14ac:dyDescent="0.25">
      <c r="A219" s="6">
        <v>206026</v>
      </c>
      <c r="B219" s="7">
        <v>8470002060265</v>
      </c>
      <c r="C219" s="8" t="s">
        <v>219</v>
      </c>
      <c r="D219" s="16">
        <v>10.46</v>
      </c>
      <c r="E219" s="18"/>
      <c r="F219" s="18">
        <f>(Tabla2[[#This Row],[NUEVO PRECIO DE VENTA UNITARIO]]*Tabla2[[#This Row],[UNIDADES SOLICITADAS]])</f>
        <v>0</v>
      </c>
    </row>
    <row r="220" spans="1:6" ht="20.100000000000001" customHeight="1" x14ac:dyDescent="0.25">
      <c r="A220" s="6">
        <v>206027</v>
      </c>
      <c r="B220" s="7">
        <v>8470002060272</v>
      </c>
      <c r="C220" s="8" t="s">
        <v>220</v>
      </c>
      <c r="D220" s="16">
        <v>10.46</v>
      </c>
      <c r="E220" s="18"/>
      <c r="F220" s="18">
        <f>(Tabla2[[#This Row],[NUEVO PRECIO DE VENTA UNITARIO]]*Tabla2[[#This Row],[UNIDADES SOLICITADAS]])</f>
        <v>0</v>
      </c>
    </row>
    <row r="221" spans="1:6" ht="20.100000000000001" customHeight="1" x14ac:dyDescent="0.25">
      <c r="A221" s="6">
        <v>206028</v>
      </c>
      <c r="B221" s="7">
        <v>8470002060289</v>
      </c>
      <c r="C221" s="8" t="s">
        <v>221</v>
      </c>
      <c r="D221" s="16">
        <v>10.46</v>
      </c>
      <c r="E221" s="18"/>
      <c r="F221" s="18">
        <f>(Tabla2[[#This Row],[NUEVO PRECIO DE VENTA UNITARIO]]*Tabla2[[#This Row],[UNIDADES SOLICITADAS]])</f>
        <v>0</v>
      </c>
    </row>
    <row r="222" spans="1:6" ht="20.100000000000001" customHeight="1" x14ac:dyDescent="0.25">
      <c r="A222" s="6">
        <v>206030</v>
      </c>
      <c r="B222" s="7">
        <v>8470002060302</v>
      </c>
      <c r="C222" s="8" t="s">
        <v>222</v>
      </c>
      <c r="D222" s="16">
        <v>10.46</v>
      </c>
      <c r="E222" s="18"/>
      <c r="F222" s="18">
        <f>(Tabla2[[#This Row],[NUEVO PRECIO DE VENTA UNITARIO]]*Tabla2[[#This Row],[UNIDADES SOLICITADAS]])</f>
        <v>0</v>
      </c>
    </row>
    <row r="223" spans="1:6" ht="20.100000000000001" customHeight="1" x14ac:dyDescent="0.25">
      <c r="A223" s="6">
        <v>206031</v>
      </c>
      <c r="B223" s="7">
        <v>8470002060319</v>
      </c>
      <c r="C223" s="8" t="s">
        <v>223</v>
      </c>
      <c r="D223" s="16">
        <v>10.46</v>
      </c>
      <c r="E223" s="18"/>
      <c r="F223" s="18">
        <f>(Tabla2[[#This Row],[NUEVO PRECIO DE VENTA UNITARIO]]*Tabla2[[#This Row],[UNIDADES SOLICITADAS]])</f>
        <v>0</v>
      </c>
    </row>
    <row r="224" spans="1:6" ht="20.100000000000001" customHeight="1" x14ac:dyDescent="0.25">
      <c r="A224" s="6">
        <v>206032</v>
      </c>
      <c r="B224" s="7">
        <v>8470002060326</v>
      </c>
      <c r="C224" s="8" t="s">
        <v>224</v>
      </c>
      <c r="D224" s="16">
        <v>10.46</v>
      </c>
      <c r="E224" s="18"/>
      <c r="F224" s="18">
        <f>(Tabla2[[#This Row],[NUEVO PRECIO DE VENTA UNITARIO]]*Tabla2[[#This Row],[UNIDADES SOLICITADAS]])</f>
        <v>0</v>
      </c>
    </row>
    <row r="225" spans="1:6" ht="20.100000000000001" customHeight="1" x14ac:dyDescent="0.25">
      <c r="A225" s="6">
        <v>206033</v>
      </c>
      <c r="B225" s="7">
        <v>8470002060333</v>
      </c>
      <c r="C225" s="8" t="s">
        <v>225</v>
      </c>
      <c r="D225" s="16">
        <v>10.46</v>
      </c>
      <c r="E225" s="18"/>
      <c r="F225" s="18">
        <f>(Tabla2[[#This Row],[NUEVO PRECIO DE VENTA UNITARIO]]*Tabla2[[#This Row],[UNIDADES SOLICITADAS]])</f>
        <v>0</v>
      </c>
    </row>
    <row r="226" spans="1:6" ht="20.100000000000001" customHeight="1" x14ac:dyDescent="0.25">
      <c r="A226" s="6">
        <v>206034</v>
      </c>
      <c r="B226" s="7">
        <v>8470002060340</v>
      </c>
      <c r="C226" s="8" t="s">
        <v>226</v>
      </c>
      <c r="D226" s="16">
        <v>10.46</v>
      </c>
      <c r="E226" s="18"/>
      <c r="F226" s="18">
        <f>(Tabla2[[#This Row],[NUEVO PRECIO DE VENTA UNITARIO]]*Tabla2[[#This Row],[UNIDADES SOLICITADAS]])</f>
        <v>0</v>
      </c>
    </row>
    <row r="227" spans="1:6" ht="20.100000000000001" customHeight="1" x14ac:dyDescent="0.25">
      <c r="A227" s="6">
        <v>206035</v>
      </c>
      <c r="B227" s="7">
        <v>8470002060357</v>
      </c>
      <c r="C227" s="8" t="s">
        <v>227</v>
      </c>
      <c r="D227" s="16">
        <v>10.46</v>
      </c>
      <c r="E227" s="18"/>
      <c r="F227" s="18">
        <f>(Tabla2[[#This Row],[NUEVO PRECIO DE VENTA UNITARIO]]*Tabla2[[#This Row],[UNIDADES SOLICITADAS]])</f>
        <v>0</v>
      </c>
    </row>
    <row r="228" spans="1:6" ht="20.100000000000001" customHeight="1" x14ac:dyDescent="0.25">
      <c r="A228" s="6">
        <v>206036</v>
      </c>
      <c r="B228" s="7">
        <v>8470002060364</v>
      </c>
      <c r="C228" s="8" t="s">
        <v>228</v>
      </c>
      <c r="D228" s="16">
        <v>10.46</v>
      </c>
      <c r="E228" s="18"/>
      <c r="F228" s="18">
        <f>(Tabla2[[#This Row],[NUEVO PRECIO DE VENTA UNITARIO]]*Tabla2[[#This Row],[UNIDADES SOLICITADAS]])</f>
        <v>0</v>
      </c>
    </row>
    <row r="229" spans="1:6" ht="20.100000000000001" customHeight="1" x14ac:dyDescent="0.25">
      <c r="A229" s="6">
        <v>206038</v>
      </c>
      <c r="B229" s="7">
        <v>8470002060388</v>
      </c>
      <c r="C229" s="8" t="s">
        <v>229</v>
      </c>
      <c r="D229" s="16">
        <v>10.46</v>
      </c>
      <c r="E229" s="18"/>
      <c r="F229" s="18">
        <f>(Tabla2[[#This Row],[NUEVO PRECIO DE VENTA UNITARIO]]*Tabla2[[#This Row],[UNIDADES SOLICITADAS]])</f>
        <v>0</v>
      </c>
    </row>
    <row r="230" spans="1:6" ht="20.100000000000001" customHeight="1" x14ac:dyDescent="0.25">
      <c r="A230" s="6">
        <v>206039</v>
      </c>
      <c r="B230" s="7">
        <v>8470002060395</v>
      </c>
      <c r="C230" s="8" t="s">
        <v>230</v>
      </c>
      <c r="D230" s="16">
        <v>10.46</v>
      </c>
      <c r="E230" s="18"/>
      <c r="F230" s="18">
        <f>(Tabla2[[#This Row],[NUEVO PRECIO DE VENTA UNITARIO]]*Tabla2[[#This Row],[UNIDADES SOLICITADAS]])</f>
        <v>0</v>
      </c>
    </row>
    <row r="231" spans="1:6" ht="20.100000000000001" customHeight="1" x14ac:dyDescent="0.25">
      <c r="A231" s="6">
        <v>206069</v>
      </c>
      <c r="B231" s="7">
        <v>8470002060692</v>
      </c>
      <c r="C231" s="8" t="s">
        <v>231</v>
      </c>
      <c r="D231" s="16">
        <v>11.28</v>
      </c>
      <c r="E231" s="18"/>
      <c r="F231" s="18">
        <f>(Tabla2[[#This Row],[NUEVO PRECIO DE VENTA UNITARIO]]*Tabla2[[#This Row],[UNIDADES SOLICITADAS]])</f>
        <v>0</v>
      </c>
    </row>
    <row r="232" spans="1:6" ht="20.100000000000001" customHeight="1" x14ac:dyDescent="0.25">
      <c r="A232" s="6">
        <v>206070</v>
      </c>
      <c r="B232" s="7">
        <v>8470002060708</v>
      </c>
      <c r="C232" s="8" t="s">
        <v>232</v>
      </c>
      <c r="D232" s="16">
        <v>11.28</v>
      </c>
      <c r="E232" s="18"/>
      <c r="F232" s="18">
        <f>(Tabla2[[#This Row],[NUEVO PRECIO DE VENTA UNITARIO]]*Tabla2[[#This Row],[UNIDADES SOLICITADAS]])</f>
        <v>0</v>
      </c>
    </row>
    <row r="233" spans="1:6" ht="20.100000000000001" customHeight="1" x14ac:dyDescent="0.25">
      <c r="A233" s="6">
        <v>206071</v>
      </c>
      <c r="B233" s="7">
        <v>8470002060715</v>
      </c>
      <c r="C233" s="8" t="s">
        <v>233</v>
      </c>
      <c r="D233" s="16">
        <v>11.28</v>
      </c>
      <c r="E233" s="18"/>
      <c r="F233" s="18">
        <f>(Tabla2[[#This Row],[NUEVO PRECIO DE VENTA UNITARIO]]*Tabla2[[#This Row],[UNIDADES SOLICITADAS]])</f>
        <v>0</v>
      </c>
    </row>
    <row r="234" spans="1:6" ht="20.100000000000001" customHeight="1" x14ac:dyDescent="0.25">
      <c r="A234" s="6">
        <v>206072</v>
      </c>
      <c r="B234" s="7">
        <v>8470002060722</v>
      </c>
      <c r="C234" s="8" t="s">
        <v>234</v>
      </c>
      <c r="D234" s="16">
        <v>11.28</v>
      </c>
      <c r="E234" s="18"/>
      <c r="F234" s="18">
        <f>(Tabla2[[#This Row],[NUEVO PRECIO DE VENTA UNITARIO]]*Tabla2[[#This Row],[UNIDADES SOLICITADAS]])</f>
        <v>0</v>
      </c>
    </row>
    <row r="235" spans="1:6" ht="20.100000000000001" customHeight="1" x14ac:dyDescent="0.25">
      <c r="A235" s="6">
        <v>206073</v>
      </c>
      <c r="B235" s="7">
        <v>8470002060739</v>
      </c>
      <c r="C235" s="8" t="s">
        <v>235</v>
      </c>
      <c r="D235" s="16">
        <v>11.28</v>
      </c>
      <c r="E235" s="18"/>
      <c r="F235" s="18">
        <f>(Tabla2[[#This Row],[NUEVO PRECIO DE VENTA UNITARIO]]*Tabla2[[#This Row],[UNIDADES SOLICITADAS]])</f>
        <v>0</v>
      </c>
    </row>
    <row r="236" spans="1:6" ht="20.100000000000001" customHeight="1" x14ac:dyDescent="0.25">
      <c r="A236" s="6">
        <v>206074</v>
      </c>
      <c r="B236" s="7">
        <v>8470002060746</v>
      </c>
      <c r="C236" s="8" t="s">
        <v>236</v>
      </c>
      <c r="D236" s="16">
        <v>11.28</v>
      </c>
      <c r="E236" s="18"/>
      <c r="F236" s="18">
        <f>(Tabla2[[#This Row],[NUEVO PRECIO DE VENTA UNITARIO]]*Tabla2[[#This Row],[UNIDADES SOLICITADAS]])</f>
        <v>0</v>
      </c>
    </row>
    <row r="237" spans="1:6" ht="20.100000000000001" customHeight="1" x14ac:dyDescent="0.25">
      <c r="A237" s="6">
        <v>206084</v>
      </c>
      <c r="B237" s="7">
        <v>8470002060845</v>
      </c>
      <c r="C237" s="8" t="s">
        <v>237</v>
      </c>
      <c r="D237" s="16">
        <v>11.28</v>
      </c>
      <c r="E237" s="18"/>
      <c r="F237" s="18">
        <f>(Tabla2[[#This Row],[NUEVO PRECIO DE VENTA UNITARIO]]*Tabla2[[#This Row],[UNIDADES SOLICITADAS]])</f>
        <v>0</v>
      </c>
    </row>
    <row r="238" spans="1:6" ht="20.100000000000001" customHeight="1" x14ac:dyDescent="0.25">
      <c r="A238" s="6">
        <v>206085</v>
      </c>
      <c r="B238" s="7">
        <v>8470002060852</v>
      </c>
      <c r="C238" s="8" t="s">
        <v>238</v>
      </c>
      <c r="D238" s="16">
        <v>11.28</v>
      </c>
      <c r="E238" s="18"/>
      <c r="F238" s="18">
        <f>(Tabla2[[#This Row],[NUEVO PRECIO DE VENTA UNITARIO]]*Tabla2[[#This Row],[UNIDADES SOLICITADAS]])</f>
        <v>0</v>
      </c>
    </row>
    <row r="239" spans="1:6" ht="20.100000000000001" customHeight="1" x14ac:dyDescent="0.25">
      <c r="A239" s="6">
        <v>206087</v>
      </c>
      <c r="B239" s="7">
        <v>8470002060876</v>
      </c>
      <c r="C239" s="8" t="s">
        <v>239</v>
      </c>
      <c r="D239" s="16">
        <v>11.28</v>
      </c>
      <c r="E239" s="18"/>
      <c r="F239" s="18">
        <f>(Tabla2[[#This Row],[NUEVO PRECIO DE VENTA UNITARIO]]*Tabla2[[#This Row],[UNIDADES SOLICITADAS]])</f>
        <v>0</v>
      </c>
    </row>
    <row r="240" spans="1:6" ht="20.100000000000001" customHeight="1" x14ac:dyDescent="0.25">
      <c r="A240" s="6">
        <v>206088</v>
      </c>
      <c r="B240" s="7">
        <v>8470002060883</v>
      </c>
      <c r="C240" s="8" t="s">
        <v>240</v>
      </c>
      <c r="D240" s="16">
        <v>11.28</v>
      </c>
      <c r="E240" s="18"/>
      <c r="F240" s="18">
        <f>(Tabla2[[#This Row],[NUEVO PRECIO DE VENTA UNITARIO]]*Tabla2[[#This Row],[UNIDADES SOLICITADAS]])</f>
        <v>0</v>
      </c>
    </row>
    <row r="241" spans="1:6" ht="20.100000000000001" customHeight="1" x14ac:dyDescent="0.25">
      <c r="A241" s="6">
        <v>206089</v>
      </c>
      <c r="B241" s="7">
        <v>8470002060890</v>
      </c>
      <c r="C241" s="8" t="s">
        <v>241</v>
      </c>
      <c r="D241" s="16">
        <v>11.28</v>
      </c>
      <c r="E241" s="18"/>
      <c r="F241" s="18">
        <f>(Tabla2[[#This Row],[NUEVO PRECIO DE VENTA UNITARIO]]*Tabla2[[#This Row],[UNIDADES SOLICITADAS]])</f>
        <v>0</v>
      </c>
    </row>
    <row r="242" spans="1:6" ht="20.100000000000001" customHeight="1" x14ac:dyDescent="0.25">
      <c r="A242" s="6">
        <v>206090</v>
      </c>
      <c r="B242" s="7">
        <v>8470002060906</v>
      </c>
      <c r="C242" s="8" t="s">
        <v>242</v>
      </c>
      <c r="D242" s="16">
        <v>11.28</v>
      </c>
      <c r="E242" s="18"/>
      <c r="F242" s="18">
        <f>(Tabla2[[#This Row],[NUEVO PRECIO DE VENTA UNITARIO]]*Tabla2[[#This Row],[UNIDADES SOLICITADAS]])</f>
        <v>0</v>
      </c>
    </row>
    <row r="243" spans="1:6" ht="20.100000000000001" customHeight="1" x14ac:dyDescent="0.25">
      <c r="A243" s="6">
        <v>206479</v>
      </c>
      <c r="B243" s="7">
        <v>8470002064799</v>
      </c>
      <c r="C243" s="8" t="s">
        <v>243</v>
      </c>
      <c r="D243" s="16">
        <v>11.84</v>
      </c>
      <c r="E243" s="18"/>
      <c r="F243" s="18">
        <f>(Tabla2[[#This Row],[NUEVO PRECIO DE VENTA UNITARIO]]*Tabla2[[#This Row],[UNIDADES SOLICITADAS]])</f>
        <v>0</v>
      </c>
    </row>
    <row r="244" spans="1:6" ht="20.100000000000001" customHeight="1" x14ac:dyDescent="0.25">
      <c r="A244" s="6">
        <v>206480</v>
      </c>
      <c r="B244" s="7">
        <v>8470002064805</v>
      </c>
      <c r="C244" s="8" t="s">
        <v>244</v>
      </c>
      <c r="D244" s="16">
        <v>11.49</v>
      </c>
      <c r="E244" s="18"/>
      <c r="F244" s="18">
        <f>(Tabla2[[#This Row],[NUEVO PRECIO DE VENTA UNITARIO]]*Tabla2[[#This Row],[UNIDADES SOLICITADAS]])</f>
        <v>0</v>
      </c>
    </row>
    <row r="245" spans="1:6" ht="20.100000000000001" customHeight="1" x14ac:dyDescent="0.25">
      <c r="A245" s="6">
        <v>207170</v>
      </c>
      <c r="B245" s="7">
        <v>8470002071704</v>
      </c>
      <c r="C245" s="8" t="s">
        <v>245</v>
      </c>
      <c r="D245" s="16">
        <v>13.2</v>
      </c>
      <c r="E245" s="18"/>
      <c r="F245" s="18">
        <f>(Tabla2[[#This Row],[NUEVO PRECIO DE VENTA UNITARIO]]*Tabla2[[#This Row],[UNIDADES SOLICITADAS]])</f>
        <v>0</v>
      </c>
    </row>
    <row r="246" spans="1:6" ht="20.100000000000001" customHeight="1" x14ac:dyDescent="0.25">
      <c r="A246" s="6">
        <v>207725</v>
      </c>
      <c r="B246" s="7">
        <v>8470002077256</v>
      </c>
      <c r="C246" s="8" t="s">
        <v>246</v>
      </c>
      <c r="D246" s="16">
        <v>6.06</v>
      </c>
      <c r="E246" s="18"/>
      <c r="F246" s="18">
        <f>(Tabla2[[#This Row],[NUEVO PRECIO DE VENTA UNITARIO]]*Tabla2[[#This Row],[UNIDADES SOLICITADAS]])</f>
        <v>0</v>
      </c>
    </row>
    <row r="247" spans="1:6" ht="20.100000000000001" customHeight="1" x14ac:dyDescent="0.25">
      <c r="A247" s="6">
        <v>207726</v>
      </c>
      <c r="B247" s="7">
        <v>8470002077263</v>
      </c>
      <c r="C247" s="8" t="s">
        <v>247</v>
      </c>
      <c r="D247" s="16">
        <v>11.76</v>
      </c>
      <c r="E247" s="18"/>
      <c r="F247" s="18">
        <f>(Tabla2[[#This Row],[NUEVO PRECIO DE VENTA UNITARIO]]*Tabla2[[#This Row],[UNIDADES SOLICITADAS]])</f>
        <v>0</v>
      </c>
    </row>
    <row r="248" spans="1:6" ht="20.100000000000001" customHeight="1" x14ac:dyDescent="0.25">
      <c r="A248" s="6">
        <v>208939</v>
      </c>
      <c r="B248" s="7">
        <v>8470002089396</v>
      </c>
      <c r="C248" s="8" t="s">
        <v>248</v>
      </c>
      <c r="D248" s="16">
        <v>5.62</v>
      </c>
      <c r="E248" s="18"/>
      <c r="F248" s="18">
        <f>(Tabla2[[#This Row],[NUEVO PRECIO DE VENTA UNITARIO]]*Tabla2[[#This Row],[UNIDADES SOLICITADAS]])</f>
        <v>0</v>
      </c>
    </row>
    <row r="249" spans="1:6" ht="20.100000000000001" customHeight="1" x14ac:dyDescent="0.25">
      <c r="A249" s="6">
        <v>209151</v>
      </c>
      <c r="B249" s="7">
        <v>8470002091511</v>
      </c>
      <c r="C249" s="8" t="s">
        <v>249</v>
      </c>
      <c r="D249" s="16">
        <v>8.84</v>
      </c>
      <c r="E249" s="18"/>
      <c r="F249" s="18">
        <f>(Tabla2[[#This Row],[NUEVO PRECIO DE VENTA UNITARIO]]*Tabla2[[#This Row],[UNIDADES SOLICITADAS]])</f>
        <v>0</v>
      </c>
    </row>
    <row r="250" spans="1:6" ht="20.100000000000001" customHeight="1" x14ac:dyDescent="0.25">
      <c r="A250" s="6">
        <v>209495</v>
      </c>
      <c r="B250" s="7">
        <v>8470002094956</v>
      </c>
      <c r="C250" s="8" t="s">
        <v>250</v>
      </c>
      <c r="D250" s="16">
        <v>11.04</v>
      </c>
      <c r="E250" s="18"/>
      <c r="F250" s="18">
        <f>(Tabla2[[#This Row],[NUEVO PRECIO DE VENTA UNITARIO]]*Tabla2[[#This Row],[UNIDADES SOLICITADAS]])</f>
        <v>0</v>
      </c>
    </row>
    <row r="251" spans="1:6" ht="20.100000000000001" customHeight="1" x14ac:dyDescent="0.25">
      <c r="A251" s="6">
        <v>210768</v>
      </c>
      <c r="B251" s="7">
        <v>8470002107687</v>
      </c>
      <c r="C251" s="8" t="s">
        <v>251</v>
      </c>
      <c r="D251" s="16">
        <v>8.1999999999999993</v>
      </c>
      <c r="E251" s="18"/>
      <c r="F251" s="18">
        <f>(Tabla2[[#This Row],[NUEVO PRECIO DE VENTA UNITARIO]]*Tabla2[[#This Row],[UNIDADES SOLICITADAS]])</f>
        <v>0</v>
      </c>
    </row>
    <row r="252" spans="1:6" ht="20.100000000000001" customHeight="1" x14ac:dyDescent="0.25">
      <c r="A252" s="6">
        <v>210952</v>
      </c>
      <c r="B252" s="7">
        <v>8470002109520</v>
      </c>
      <c r="C252" s="8" t="s">
        <v>252</v>
      </c>
      <c r="D252" s="16">
        <v>5.66</v>
      </c>
      <c r="E252" s="18"/>
      <c r="F252" s="18">
        <f>(Tabla2[[#This Row],[NUEVO PRECIO DE VENTA UNITARIO]]*Tabla2[[#This Row],[UNIDADES SOLICITADAS]])</f>
        <v>0</v>
      </c>
    </row>
    <row r="253" spans="1:6" ht="20.100000000000001" customHeight="1" x14ac:dyDescent="0.25">
      <c r="A253" s="6">
        <v>210980</v>
      </c>
      <c r="B253" s="7">
        <v>8470002109803</v>
      </c>
      <c r="C253" s="8" t="s">
        <v>253</v>
      </c>
      <c r="D253" s="16">
        <v>2.1</v>
      </c>
      <c r="E253" s="18"/>
      <c r="F253" s="18">
        <f>(Tabla2[[#This Row],[NUEVO PRECIO DE VENTA UNITARIO]]*Tabla2[[#This Row],[UNIDADES SOLICITADAS]])</f>
        <v>0</v>
      </c>
    </row>
    <row r="254" spans="1:6" ht="20.100000000000001" customHeight="1" x14ac:dyDescent="0.25">
      <c r="A254" s="6">
        <v>210981</v>
      </c>
      <c r="B254" s="7">
        <v>8470002109810</v>
      </c>
      <c r="C254" s="8" t="s">
        <v>254</v>
      </c>
      <c r="D254" s="16">
        <v>2.1</v>
      </c>
      <c r="E254" s="18"/>
      <c r="F254" s="18">
        <f>(Tabla2[[#This Row],[NUEVO PRECIO DE VENTA UNITARIO]]*Tabla2[[#This Row],[UNIDADES SOLICITADAS]])</f>
        <v>0</v>
      </c>
    </row>
    <row r="255" spans="1:6" ht="20.100000000000001" customHeight="1" x14ac:dyDescent="0.25">
      <c r="A255" s="6">
        <v>211308</v>
      </c>
      <c r="B255" s="7">
        <v>8470002113084</v>
      </c>
      <c r="C255" s="8" t="s">
        <v>255</v>
      </c>
      <c r="D255" s="16">
        <v>6.78</v>
      </c>
      <c r="E255" s="18"/>
      <c r="F255" s="18">
        <f>(Tabla2[[#This Row],[NUEVO PRECIO DE VENTA UNITARIO]]*Tabla2[[#This Row],[UNIDADES SOLICITADAS]])</f>
        <v>0</v>
      </c>
    </row>
    <row r="256" spans="1:6" ht="20.100000000000001" customHeight="1" x14ac:dyDescent="0.25">
      <c r="A256" s="6">
        <v>211314</v>
      </c>
      <c r="B256" s="7">
        <v>8470002113145</v>
      </c>
      <c r="C256" s="8" t="s">
        <v>256</v>
      </c>
      <c r="D256" s="16">
        <v>7.68</v>
      </c>
      <c r="E256" s="18"/>
      <c r="F256" s="18">
        <f>(Tabla2[[#This Row],[NUEVO PRECIO DE VENTA UNITARIO]]*Tabla2[[#This Row],[UNIDADES SOLICITADAS]])</f>
        <v>0</v>
      </c>
    </row>
    <row r="257" spans="1:6" ht="20.100000000000001" customHeight="1" x14ac:dyDescent="0.25">
      <c r="A257" s="6">
        <v>211315</v>
      </c>
      <c r="B257" s="7">
        <v>8470002113152</v>
      </c>
      <c r="C257" s="8" t="s">
        <v>257</v>
      </c>
      <c r="D257" s="16">
        <v>2.82</v>
      </c>
      <c r="E257" s="18"/>
      <c r="F257" s="18">
        <f>(Tabla2[[#This Row],[NUEVO PRECIO DE VENTA UNITARIO]]*Tabla2[[#This Row],[UNIDADES SOLICITADAS]])</f>
        <v>0</v>
      </c>
    </row>
    <row r="258" spans="1:6" ht="20.100000000000001" customHeight="1" x14ac:dyDescent="0.25">
      <c r="A258" s="6">
        <v>211316</v>
      </c>
      <c r="B258" s="7">
        <v>8470002113169</v>
      </c>
      <c r="C258" s="8" t="s">
        <v>258</v>
      </c>
      <c r="D258" s="16">
        <v>5.26</v>
      </c>
      <c r="E258" s="18"/>
      <c r="F258" s="18">
        <f>(Tabla2[[#This Row],[NUEVO PRECIO DE VENTA UNITARIO]]*Tabla2[[#This Row],[UNIDADES SOLICITADAS]])</f>
        <v>0</v>
      </c>
    </row>
    <row r="259" spans="1:6" ht="20.100000000000001" customHeight="1" x14ac:dyDescent="0.25">
      <c r="A259" s="6">
        <v>211569</v>
      </c>
      <c r="B259" s="7">
        <v>8470002115699</v>
      </c>
      <c r="C259" s="8" t="s">
        <v>259</v>
      </c>
      <c r="D259" s="16">
        <v>2.1</v>
      </c>
      <c r="E259" s="18"/>
      <c r="F259" s="18">
        <f>(Tabla2[[#This Row],[NUEVO PRECIO DE VENTA UNITARIO]]*Tabla2[[#This Row],[UNIDADES SOLICITADAS]])</f>
        <v>0</v>
      </c>
    </row>
    <row r="260" spans="1:6" ht="20.100000000000001" customHeight="1" x14ac:dyDescent="0.25">
      <c r="A260" s="6">
        <v>211570</v>
      </c>
      <c r="B260" s="7">
        <v>8470002115705</v>
      </c>
      <c r="C260" s="8" t="s">
        <v>260</v>
      </c>
      <c r="D260" s="16">
        <v>5.66</v>
      </c>
      <c r="E260" s="18"/>
      <c r="F260" s="18">
        <f>(Tabla2[[#This Row],[NUEVO PRECIO DE VENTA UNITARIO]]*Tabla2[[#This Row],[UNIDADES SOLICITADAS]])</f>
        <v>0</v>
      </c>
    </row>
    <row r="261" spans="1:6" ht="20.100000000000001" customHeight="1" x14ac:dyDescent="0.25">
      <c r="A261" s="6">
        <v>211713</v>
      </c>
      <c r="B261" s="7">
        <v>8470002117136</v>
      </c>
      <c r="C261" s="8" t="s">
        <v>261</v>
      </c>
      <c r="D261" s="16">
        <v>4.96</v>
      </c>
      <c r="E261" s="18"/>
      <c r="F261" s="18">
        <f>(Tabla2[[#This Row],[NUEVO PRECIO DE VENTA UNITARIO]]*Tabla2[[#This Row],[UNIDADES SOLICITADAS]])</f>
        <v>0</v>
      </c>
    </row>
    <row r="262" spans="1:6" ht="20.100000000000001" customHeight="1" x14ac:dyDescent="0.25">
      <c r="A262" s="6">
        <v>211715</v>
      </c>
      <c r="B262" s="7">
        <v>8470002117150</v>
      </c>
      <c r="C262" s="8" t="s">
        <v>262</v>
      </c>
      <c r="D262" s="16">
        <v>7.24</v>
      </c>
      <c r="E262" s="18"/>
      <c r="F262" s="18">
        <f>(Tabla2[[#This Row],[NUEVO PRECIO DE VENTA UNITARIO]]*Tabla2[[#This Row],[UNIDADES SOLICITADAS]])</f>
        <v>0</v>
      </c>
    </row>
    <row r="263" spans="1:6" ht="20.100000000000001" customHeight="1" x14ac:dyDescent="0.25">
      <c r="A263" s="6">
        <v>212283</v>
      </c>
      <c r="B263" s="7">
        <v>8470002122833</v>
      </c>
      <c r="C263" s="8" t="s">
        <v>263</v>
      </c>
      <c r="D263" s="16">
        <v>8.1199999999999992</v>
      </c>
      <c r="E263" s="18"/>
      <c r="F263" s="18">
        <f>(Tabla2[[#This Row],[NUEVO PRECIO DE VENTA UNITARIO]]*Tabla2[[#This Row],[UNIDADES SOLICITADAS]])</f>
        <v>0</v>
      </c>
    </row>
    <row r="264" spans="1:6" ht="20.100000000000001" customHeight="1" x14ac:dyDescent="0.25">
      <c r="A264" s="6">
        <v>212285</v>
      </c>
      <c r="B264" s="19">
        <v>8470002122857</v>
      </c>
      <c r="C264" s="20" t="s">
        <v>264</v>
      </c>
      <c r="D264" s="16">
        <v>0.68</v>
      </c>
      <c r="E264" s="18"/>
      <c r="F264" s="18">
        <f>(Tabla2[[#This Row],[NUEVO PRECIO DE VENTA UNITARIO]]*Tabla2[[#This Row],[UNIDADES SOLICITADAS]])</f>
        <v>0</v>
      </c>
    </row>
    <row r="265" spans="1:6" ht="20.100000000000001" customHeight="1" x14ac:dyDescent="0.25">
      <c r="A265" s="6">
        <v>236737</v>
      </c>
      <c r="B265" s="7">
        <v>8470002367371</v>
      </c>
      <c r="C265" s="8" t="s">
        <v>265</v>
      </c>
      <c r="D265" s="16">
        <v>4.4400000000000004</v>
      </c>
      <c r="E265" s="18"/>
      <c r="F265" s="18">
        <f>(Tabla2[[#This Row],[NUEVO PRECIO DE VENTA UNITARIO]]*Tabla2[[#This Row],[UNIDADES SOLICITADAS]])</f>
        <v>0</v>
      </c>
    </row>
    <row r="266" spans="1:6" ht="20.100000000000001" customHeight="1" x14ac:dyDescent="0.25">
      <c r="A266" s="6">
        <v>241153</v>
      </c>
      <c r="B266" s="7">
        <v>8470002411531</v>
      </c>
      <c r="C266" s="8" t="s">
        <v>266</v>
      </c>
      <c r="D266" s="16">
        <v>2.82</v>
      </c>
      <c r="E266" s="18"/>
      <c r="F266" s="18">
        <f>(Tabla2[[#This Row],[NUEVO PRECIO DE VENTA UNITARIO]]*Tabla2[[#This Row],[UNIDADES SOLICITADAS]])</f>
        <v>0</v>
      </c>
    </row>
    <row r="267" spans="1:6" ht="20.100000000000001" customHeight="1" x14ac:dyDescent="0.25">
      <c r="A267" s="6">
        <v>247788</v>
      </c>
      <c r="B267" s="7">
        <v>8470002477889</v>
      </c>
      <c r="C267" s="8" t="s">
        <v>267</v>
      </c>
      <c r="D267" s="16">
        <v>5.34</v>
      </c>
      <c r="E267" s="18"/>
      <c r="F267" s="18">
        <f>(Tabla2[[#This Row],[NUEVO PRECIO DE VENTA UNITARIO]]*Tabla2[[#This Row],[UNIDADES SOLICITADAS]])</f>
        <v>0</v>
      </c>
    </row>
    <row r="268" spans="1:6" ht="20.100000000000001" customHeight="1" x14ac:dyDescent="0.25">
      <c r="A268" s="6">
        <v>269467</v>
      </c>
      <c r="B268" s="7">
        <v>8470002694675</v>
      </c>
      <c r="C268" s="8" t="s">
        <v>268</v>
      </c>
      <c r="D268" s="16">
        <v>2.1</v>
      </c>
      <c r="E268" s="18"/>
      <c r="F268" s="18">
        <f>(Tabla2[[#This Row],[NUEVO PRECIO DE VENTA UNITARIO]]*Tabla2[[#This Row],[UNIDADES SOLICITADAS]])</f>
        <v>0</v>
      </c>
    </row>
    <row r="269" spans="1:6" ht="20.100000000000001" customHeight="1" x14ac:dyDescent="0.25">
      <c r="A269" s="6">
        <v>269909</v>
      </c>
      <c r="B269" s="7">
        <v>8470002699090</v>
      </c>
      <c r="C269" s="8" t="s">
        <v>269</v>
      </c>
      <c r="D269" s="16">
        <v>2.82</v>
      </c>
      <c r="E269" s="18"/>
      <c r="F269" s="18">
        <f>(Tabla2[[#This Row],[NUEVO PRECIO DE VENTA UNITARIO]]*Tabla2[[#This Row],[UNIDADES SOLICITADAS]])</f>
        <v>0</v>
      </c>
    </row>
    <row r="270" spans="1:6" ht="20.100000000000001" customHeight="1" x14ac:dyDescent="0.25">
      <c r="A270" s="6">
        <v>311215</v>
      </c>
      <c r="B270" s="7">
        <v>8470003112154</v>
      </c>
      <c r="C270" s="8" t="s">
        <v>270</v>
      </c>
      <c r="D270" s="16">
        <v>2.82</v>
      </c>
      <c r="E270" s="18"/>
      <c r="F270" s="18">
        <f>(Tabla2[[#This Row],[NUEVO PRECIO DE VENTA UNITARIO]]*Tabla2[[#This Row],[UNIDADES SOLICITADAS]])</f>
        <v>0</v>
      </c>
    </row>
    <row r="271" spans="1:6" ht="20.100000000000001" customHeight="1" x14ac:dyDescent="0.25">
      <c r="A271" s="6">
        <v>311216</v>
      </c>
      <c r="B271" s="7">
        <v>8470003112161</v>
      </c>
      <c r="C271" s="8" t="s">
        <v>271</v>
      </c>
      <c r="D271" s="16">
        <v>1.82</v>
      </c>
      <c r="E271" s="18"/>
      <c r="F271" s="18">
        <f>(Tabla2[[#This Row],[NUEVO PRECIO DE VENTA UNITARIO]]*Tabla2[[#This Row],[UNIDADES SOLICITADAS]])</f>
        <v>0</v>
      </c>
    </row>
    <row r="272" spans="1:6" ht="20.100000000000001" customHeight="1" x14ac:dyDescent="0.25">
      <c r="A272" s="6">
        <v>311218</v>
      </c>
      <c r="B272" s="7">
        <v>8470003112185</v>
      </c>
      <c r="C272" s="8" t="s">
        <v>272</v>
      </c>
      <c r="D272" s="16">
        <v>0.32</v>
      </c>
      <c r="E272" s="18"/>
      <c r="F272" s="18">
        <f>(Tabla2[[#This Row],[NUEVO PRECIO DE VENTA UNITARIO]]*Tabla2[[#This Row],[UNIDADES SOLICITADAS]])</f>
        <v>0</v>
      </c>
    </row>
    <row r="273" spans="1:6" ht="20.100000000000001" customHeight="1" x14ac:dyDescent="0.25">
      <c r="A273" s="6">
        <v>311219</v>
      </c>
      <c r="B273" s="7">
        <v>8470003112192</v>
      </c>
      <c r="C273" s="8" t="s">
        <v>273</v>
      </c>
      <c r="D273" s="16">
        <v>7.48</v>
      </c>
      <c r="E273" s="18"/>
      <c r="F273" s="18">
        <f>(Tabla2[[#This Row],[NUEVO PRECIO DE VENTA UNITARIO]]*Tabla2[[#This Row],[UNIDADES SOLICITADAS]])</f>
        <v>0</v>
      </c>
    </row>
    <row r="274" spans="1:6" ht="20.100000000000001" customHeight="1" x14ac:dyDescent="0.25">
      <c r="A274" s="6">
        <v>311373</v>
      </c>
      <c r="B274" s="7">
        <v>8470003113731</v>
      </c>
      <c r="C274" s="8" t="s">
        <v>274</v>
      </c>
      <c r="D274" s="16">
        <v>2.27</v>
      </c>
      <c r="E274" s="18"/>
      <c r="F274" s="18">
        <f>(Tabla2[[#This Row],[NUEVO PRECIO DE VENTA UNITARIO]]*Tabla2[[#This Row],[UNIDADES SOLICITADAS]])</f>
        <v>0</v>
      </c>
    </row>
    <row r="275" spans="1:6" ht="20.100000000000001" customHeight="1" x14ac:dyDescent="0.25">
      <c r="A275" s="6">
        <v>318052</v>
      </c>
      <c r="B275" s="7">
        <v>8470003180528</v>
      </c>
      <c r="C275" s="8" t="s">
        <v>275</v>
      </c>
      <c r="D275" s="16">
        <v>2.38</v>
      </c>
      <c r="E275" s="18"/>
      <c r="F275" s="18">
        <f>(Tabla2[[#This Row],[NUEVO PRECIO DE VENTA UNITARIO]]*Tabla2[[#This Row],[UNIDADES SOLICITADAS]])</f>
        <v>0</v>
      </c>
    </row>
    <row r="276" spans="1:6" ht="20.100000000000001" customHeight="1" x14ac:dyDescent="0.25">
      <c r="A276" s="6">
        <v>318053</v>
      </c>
      <c r="B276" s="7">
        <v>8470003180535</v>
      </c>
      <c r="C276" s="8" t="s">
        <v>276</v>
      </c>
      <c r="D276" s="16">
        <v>2.38</v>
      </c>
      <c r="E276" s="18"/>
      <c r="F276" s="18">
        <f>(Tabla2[[#This Row],[NUEVO PRECIO DE VENTA UNITARIO]]*Tabla2[[#This Row],[UNIDADES SOLICITADAS]])</f>
        <v>0</v>
      </c>
    </row>
    <row r="277" spans="1:6" ht="20.100000000000001" customHeight="1" x14ac:dyDescent="0.25">
      <c r="A277" s="6">
        <v>318054</v>
      </c>
      <c r="B277" s="7">
        <v>8470003180542</v>
      </c>
      <c r="C277" s="8" t="s">
        <v>277</v>
      </c>
      <c r="D277" s="16">
        <v>2.02</v>
      </c>
      <c r="E277" s="18"/>
      <c r="F277" s="18">
        <f>(Tabla2[[#This Row],[NUEVO PRECIO DE VENTA UNITARIO]]*Tabla2[[#This Row],[UNIDADES SOLICITADAS]])</f>
        <v>0</v>
      </c>
    </row>
    <row r="278" spans="1:6" ht="20.100000000000001" customHeight="1" x14ac:dyDescent="0.25">
      <c r="A278" s="6">
        <v>318056</v>
      </c>
      <c r="B278" s="7">
        <v>8470003180566</v>
      </c>
      <c r="C278" s="8" t="s">
        <v>278</v>
      </c>
      <c r="D278" s="16">
        <v>1.6</v>
      </c>
      <c r="E278" s="18"/>
      <c r="F278" s="18">
        <f>(Tabla2[[#This Row],[NUEVO PRECIO DE VENTA UNITARIO]]*Tabla2[[#This Row],[UNIDADES SOLICITADAS]])</f>
        <v>0</v>
      </c>
    </row>
    <row r="279" spans="1:6" ht="20.100000000000001" customHeight="1" x14ac:dyDescent="0.25">
      <c r="A279" s="6">
        <v>318057</v>
      </c>
      <c r="B279" s="7">
        <v>8470003180573</v>
      </c>
      <c r="C279" s="8" t="s">
        <v>279</v>
      </c>
      <c r="D279" s="16">
        <v>1.94</v>
      </c>
      <c r="E279" s="18"/>
      <c r="F279" s="18">
        <f>(Tabla2[[#This Row],[NUEVO PRECIO DE VENTA UNITARIO]]*Tabla2[[#This Row],[UNIDADES SOLICITADAS]])</f>
        <v>0</v>
      </c>
    </row>
    <row r="280" spans="1:6" ht="20.100000000000001" customHeight="1" x14ac:dyDescent="0.25">
      <c r="A280" s="6">
        <v>318058</v>
      </c>
      <c r="B280" s="7">
        <v>8470003180580</v>
      </c>
      <c r="C280" s="8" t="s">
        <v>280</v>
      </c>
      <c r="D280" s="16">
        <v>2.02</v>
      </c>
      <c r="E280" s="18"/>
      <c r="F280" s="18">
        <f>(Tabla2[[#This Row],[NUEVO PRECIO DE VENTA UNITARIO]]*Tabla2[[#This Row],[UNIDADES SOLICITADAS]])</f>
        <v>0</v>
      </c>
    </row>
    <row r="281" spans="1:6" ht="20.100000000000001" customHeight="1" x14ac:dyDescent="0.25">
      <c r="A281" s="6">
        <v>333971</v>
      </c>
      <c r="B281" s="7">
        <v>8470003339711</v>
      </c>
      <c r="C281" s="8" t="s">
        <v>281</v>
      </c>
      <c r="D281" s="16">
        <v>3.4</v>
      </c>
      <c r="E281" s="18"/>
      <c r="F281" s="18">
        <f>(Tabla2[[#This Row],[NUEVO PRECIO DE VENTA UNITARIO]]*Tabla2[[#This Row],[UNIDADES SOLICITADAS]])</f>
        <v>0</v>
      </c>
    </row>
    <row r="282" spans="1:6" ht="20.100000000000001" customHeight="1" x14ac:dyDescent="0.25">
      <c r="A282" s="6">
        <v>339408</v>
      </c>
      <c r="B282" s="7">
        <v>8470003394086</v>
      </c>
      <c r="C282" s="8" t="s">
        <v>282</v>
      </c>
      <c r="D282" s="16">
        <v>0.36</v>
      </c>
      <c r="E282" s="18"/>
      <c r="F282" s="18">
        <f>(Tabla2[[#This Row],[NUEVO PRECIO DE VENTA UNITARIO]]*Tabla2[[#This Row],[UNIDADES SOLICITADAS]])</f>
        <v>0</v>
      </c>
    </row>
    <row r="283" spans="1:6" ht="20.100000000000001" customHeight="1" x14ac:dyDescent="0.25">
      <c r="A283" s="6">
        <v>340541</v>
      </c>
      <c r="B283" s="7">
        <v>8470003405416</v>
      </c>
      <c r="C283" s="8" t="s">
        <v>283</v>
      </c>
      <c r="D283" s="16">
        <v>3.2</v>
      </c>
      <c r="E283" s="18"/>
      <c r="F283" s="18">
        <f>(Tabla2[[#This Row],[NUEVO PRECIO DE VENTA UNITARIO]]*Tabla2[[#This Row],[UNIDADES SOLICITADAS]])</f>
        <v>0</v>
      </c>
    </row>
    <row r="284" spans="1:6" ht="20.100000000000001" customHeight="1" x14ac:dyDescent="0.25">
      <c r="A284" s="6">
        <v>340542</v>
      </c>
      <c r="B284" s="7">
        <v>8470003405423</v>
      </c>
      <c r="C284" s="8" t="s">
        <v>284</v>
      </c>
      <c r="D284" s="16">
        <v>3.2</v>
      </c>
      <c r="E284" s="18"/>
      <c r="F284" s="18">
        <f>(Tabla2[[#This Row],[NUEVO PRECIO DE VENTA UNITARIO]]*Tabla2[[#This Row],[UNIDADES SOLICITADAS]])</f>
        <v>0</v>
      </c>
    </row>
    <row r="285" spans="1:6" ht="20.100000000000001" customHeight="1" x14ac:dyDescent="0.25">
      <c r="A285" s="6">
        <v>340543</v>
      </c>
      <c r="B285" s="7">
        <v>8470003405430</v>
      </c>
      <c r="C285" s="8" t="s">
        <v>285</v>
      </c>
      <c r="D285" s="16">
        <v>3.2</v>
      </c>
      <c r="E285" s="18"/>
      <c r="F285" s="18">
        <f>(Tabla2[[#This Row],[NUEVO PRECIO DE VENTA UNITARIO]]*Tabla2[[#This Row],[UNIDADES SOLICITADAS]])</f>
        <v>0</v>
      </c>
    </row>
    <row r="286" spans="1:6" ht="20.100000000000001" customHeight="1" x14ac:dyDescent="0.25">
      <c r="A286" s="6">
        <v>345183</v>
      </c>
      <c r="B286" s="7">
        <v>8470003451833</v>
      </c>
      <c r="C286" s="8" t="s">
        <v>286</v>
      </c>
      <c r="D286" s="16">
        <v>8.31</v>
      </c>
      <c r="E286" s="18"/>
      <c r="F286" s="18">
        <f>(Tabla2[[#This Row],[NUEVO PRECIO DE VENTA UNITARIO]]*Tabla2[[#This Row],[UNIDADES SOLICITADAS]])</f>
        <v>0</v>
      </c>
    </row>
    <row r="287" spans="1:6" ht="20.100000000000001" customHeight="1" x14ac:dyDescent="0.25">
      <c r="A287" s="6">
        <v>345665</v>
      </c>
      <c r="B287" s="7">
        <v>8470003456654</v>
      </c>
      <c r="C287" s="8" t="s">
        <v>287</v>
      </c>
      <c r="D287" s="16">
        <v>4.26</v>
      </c>
      <c r="E287" s="18"/>
      <c r="F287" s="18">
        <f>(Tabla2[[#This Row],[NUEVO PRECIO DE VENTA UNITARIO]]*Tabla2[[#This Row],[UNIDADES SOLICITADAS]])</f>
        <v>0</v>
      </c>
    </row>
    <row r="288" spans="1:6" ht="20.100000000000001" customHeight="1" x14ac:dyDescent="0.25">
      <c r="A288" s="6">
        <v>348565</v>
      </c>
      <c r="B288" s="7">
        <v>8470003485654</v>
      </c>
      <c r="C288" s="8" t="s">
        <v>288</v>
      </c>
      <c r="D288" s="16">
        <v>1.49</v>
      </c>
      <c r="E288" s="18"/>
      <c r="F288" s="18">
        <f>(Tabla2[[#This Row],[NUEVO PRECIO DE VENTA UNITARIO]]*Tabla2[[#This Row],[UNIDADES SOLICITADAS]])</f>
        <v>0</v>
      </c>
    </row>
    <row r="289" spans="1:6" ht="20.100000000000001" customHeight="1" x14ac:dyDescent="0.25">
      <c r="A289" s="6">
        <v>348813</v>
      </c>
      <c r="B289" s="7">
        <v>8470003488136</v>
      </c>
      <c r="C289" s="8" t="s">
        <v>289</v>
      </c>
      <c r="D289" s="16">
        <v>2.75</v>
      </c>
      <c r="E289" s="18"/>
      <c r="F289" s="18">
        <f>(Tabla2[[#This Row],[NUEVO PRECIO DE VENTA UNITARIO]]*Tabla2[[#This Row],[UNIDADES SOLICITADAS]])</f>
        <v>0</v>
      </c>
    </row>
    <row r="290" spans="1:6" ht="20.100000000000001" customHeight="1" x14ac:dyDescent="0.25">
      <c r="A290" s="6">
        <v>349662</v>
      </c>
      <c r="B290" s="7">
        <v>8470003496629</v>
      </c>
      <c r="C290" s="8" t="s">
        <v>290</v>
      </c>
      <c r="D290" s="16">
        <v>3.94</v>
      </c>
      <c r="E290" s="18"/>
      <c r="F290" s="18">
        <f>(Tabla2[[#This Row],[NUEVO PRECIO DE VENTA UNITARIO]]*Tabla2[[#This Row],[UNIDADES SOLICITADAS]])</f>
        <v>0</v>
      </c>
    </row>
    <row r="291" spans="1:6" ht="20.100000000000001" customHeight="1" x14ac:dyDescent="0.25">
      <c r="A291" s="6">
        <v>349738</v>
      </c>
      <c r="B291" s="7">
        <v>8470003497381</v>
      </c>
      <c r="C291" s="8" t="s">
        <v>291</v>
      </c>
      <c r="D291" s="16">
        <v>1.66</v>
      </c>
      <c r="E291" s="18"/>
      <c r="F291" s="18">
        <f>(Tabla2[[#This Row],[NUEVO PRECIO DE VENTA UNITARIO]]*Tabla2[[#This Row],[UNIDADES SOLICITADAS]])</f>
        <v>0</v>
      </c>
    </row>
    <row r="292" spans="1:6" ht="20.100000000000001" customHeight="1" x14ac:dyDescent="0.25">
      <c r="A292" s="6">
        <v>386342</v>
      </c>
      <c r="B292" s="7">
        <v>8470003863421</v>
      </c>
      <c r="C292" s="8" t="s">
        <v>292</v>
      </c>
      <c r="D292" s="16">
        <v>6.38</v>
      </c>
      <c r="E292" s="18"/>
      <c r="F292" s="18">
        <f>(Tabla2[[#This Row],[NUEVO PRECIO DE VENTA UNITARIO]]*Tabla2[[#This Row],[UNIDADES SOLICITADAS]])</f>
        <v>0</v>
      </c>
    </row>
    <row r="293" spans="1:6" ht="20.100000000000001" customHeight="1" x14ac:dyDescent="0.25">
      <c r="A293" s="6">
        <v>386359</v>
      </c>
      <c r="B293" s="7">
        <v>8470003863599</v>
      </c>
      <c r="C293" s="8" t="s">
        <v>293</v>
      </c>
      <c r="D293" s="16">
        <v>5</v>
      </c>
      <c r="E293" s="18"/>
      <c r="F293" s="18">
        <f>(Tabla2[[#This Row],[NUEVO PRECIO DE VENTA UNITARIO]]*Tabla2[[#This Row],[UNIDADES SOLICITADAS]])</f>
        <v>0</v>
      </c>
    </row>
    <row r="294" spans="1:6" ht="20.100000000000001" customHeight="1" x14ac:dyDescent="0.25">
      <c r="A294" s="6">
        <v>387381</v>
      </c>
      <c r="B294" s="7">
        <v>8470003873819</v>
      </c>
      <c r="C294" s="8" t="s">
        <v>294</v>
      </c>
      <c r="D294" s="16">
        <v>8.0399999999999991</v>
      </c>
      <c r="E294" s="18"/>
      <c r="F294" s="18">
        <f>(Tabla2[[#This Row],[NUEVO PRECIO DE VENTA UNITARIO]]*Tabla2[[#This Row],[UNIDADES SOLICITADAS]])</f>
        <v>0</v>
      </c>
    </row>
    <row r="295" spans="1:6" ht="20.100000000000001" customHeight="1" x14ac:dyDescent="0.25">
      <c r="A295" s="6">
        <v>387449</v>
      </c>
      <c r="B295" s="7">
        <v>8470003874496</v>
      </c>
      <c r="C295" s="8" t="s">
        <v>295</v>
      </c>
      <c r="D295" s="16">
        <v>7.68</v>
      </c>
      <c r="E295" s="18"/>
      <c r="F295" s="18">
        <f>(Tabla2[[#This Row],[NUEVO PRECIO DE VENTA UNITARIO]]*Tabla2[[#This Row],[UNIDADES SOLICITADAS]])</f>
        <v>0</v>
      </c>
    </row>
    <row r="296" spans="1:6" ht="20.100000000000001" customHeight="1" x14ac:dyDescent="0.25">
      <c r="A296" s="6">
        <v>387662</v>
      </c>
      <c r="B296" s="7">
        <v>8470003876629</v>
      </c>
      <c r="C296" s="8" t="s">
        <v>296</v>
      </c>
      <c r="D296" s="16">
        <v>0.54</v>
      </c>
      <c r="E296" s="18"/>
      <c r="F296" s="18">
        <f>(Tabla2[[#This Row],[NUEVO PRECIO DE VENTA UNITARIO]]*Tabla2[[#This Row],[UNIDADES SOLICITADAS]])</f>
        <v>0</v>
      </c>
    </row>
    <row r="297" spans="1:6" ht="20.100000000000001" customHeight="1" x14ac:dyDescent="0.25">
      <c r="A297" s="6">
        <v>387696</v>
      </c>
      <c r="B297" s="7">
        <v>8470003876964</v>
      </c>
      <c r="C297" s="8" t="s">
        <v>297</v>
      </c>
      <c r="D297" s="16">
        <v>0.36</v>
      </c>
      <c r="E297" s="18"/>
      <c r="F297" s="18">
        <f>(Tabla2[[#This Row],[NUEVO PRECIO DE VENTA UNITARIO]]*Tabla2[[#This Row],[UNIDADES SOLICITADAS]])</f>
        <v>0</v>
      </c>
    </row>
    <row r="298" spans="1:6" ht="20.100000000000001" customHeight="1" x14ac:dyDescent="0.25">
      <c r="A298" s="6">
        <v>387704</v>
      </c>
      <c r="B298" s="7">
        <v>8470003877046</v>
      </c>
      <c r="C298" s="8" t="s">
        <v>298</v>
      </c>
      <c r="D298" s="16">
        <v>0.34</v>
      </c>
      <c r="E298" s="18"/>
      <c r="F298" s="18">
        <f>(Tabla2[[#This Row],[NUEVO PRECIO DE VENTA UNITARIO]]*Tabla2[[#This Row],[UNIDADES SOLICITADAS]])</f>
        <v>0</v>
      </c>
    </row>
    <row r="299" spans="1:6" ht="20.100000000000001" customHeight="1" x14ac:dyDescent="0.25">
      <c r="A299" s="6">
        <v>387738</v>
      </c>
      <c r="B299" s="7">
        <v>8470003877381</v>
      </c>
      <c r="C299" s="8" t="s">
        <v>299</v>
      </c>
      <c r="D299" s="16">
        <v>0.36</v>
      </c>
      <c r="E299" s="18"/>
      <c r="F299" s="18">
        <f>(Tabla2[[#This Row],[NUEVO PRECIO DE VENTA UNITARIO]]*Tabla2[[#This Row],[UNIDADES SOLICITADAS]])</f>
        <v>0</v>
      </c>
    </row>
    <row r="300" spans="1:6" ht="20.100000000000001" customHeight="1" x14ac:dyDescent="0.25">
      <c r="A300" s="6">
        <v>387746</v>
      </c>
      <c r="B300" s="7">
        <v>8470003877466</v>
      </c>
      <c r="C300" s="8" t="s">
        <v>300</v>
      </c>
      <c r="D300" s="16">
        <v>4.0599999999999996</v>
      </c>
      <c r="E300" s="18"/>
      <c r="F300" s="18">
        <f>(Tabla2[[#This Row],[NUEVO PRECIO DE VENTA UNITARIO]]*Tabla2[[#This Row],[UNIDADES SOLICITADAS]])</f>
        <v>0</v>
      </c>
    </row>
    <row r="301" spans="1:6" ht="20.100000000000001" customHeight="1" x14ac:dyDescent="0.25">
      <c r="A301" s="6">
        <v>388405</v>
      </c>
      <c r="B301" s="7">
        <v>8470003884051</v>
      </c>
      <c r="C301" s="8" t="s">
        <v>301</v>
      </c>
      <c r="D301" s="16">
        <v>5.26</v>
      </c>
      <c r="E301" s="18"/>
      <c r="F301" s="18">
        <f>(Tabla2[[#This Row],[NUEVO PRECIO DE VENTA UNITARIO]]*Tabla2[[#This Row],[UNIDADES SOLICITADAS]])</f>
        <v>0</v>
      </c>
    </row>
    <row r="302" spans="1:6" ht="20.100000000000001" customHeight="1" x14ac:dyDescent="0.25">
      <c r="A302" s="6">
        <v>388421</v>
      </c>
      <c r="B302" s="7">
        <v>8470003884211</v>
      </c>
      <c r="C302" s="8" t="s">
        <v>302</v>
      </c>
      <c r="D302" s="16">
        <v>4.4400000000000004</v>
      </c>
      <c r="E302" s="18"/>
      <c r="F302" s="18">
        <f>(Tabla2[[#This Row],[NUEVO PRECIO DE VENTA UNITARIO]]*Tabla2[[#This Row],[UNIDADES SOLICITADAS]])</f>
        <v>0</v>
      </c>
    </row>
    <row r="303" spans="1:6" ht="20.100000000000001" customHeight="1" x14ac:dyDescent="0.25">
      <c r="A303" s="6">
        <v>389379</v>
      </c>
      <c r="B303" s="7">
        <v>8470003893794</v>
      </c>
      <c r="C303" s="8" t="s">
        <v>303</v>
      </c>
      <c r="D303" s="16">
        <v>2.5</v>
      </c>
      <c r="E303" s="18"/>
      <c r="F303" s="18">
        <f>(Tabla2[[#This Row],[NUEVO PRECIO DE VENTA UNITARIO]]*Tabla2[[#This Row],[UNIDADES SOLICITADAS]])</f>
        <v>0</v>
      </c>
    </row>
    <row r="304" spans="1:6" ht="20.100000000000001" customHeight="1" x14ac:dyDescent="0.25">
      <c r="A304" s="6">
        <v>389387</v>
      </c>
      <c r="B304" s="7">
        <v>8470003893879</v>
      </c>
      <c r="C304" s="8" t="s">
        <v>304</v>
      </c>
      <c r="D304" s="16">
        <v>2.1</v>
      </c>
      <c r="E304" s="18"/>
      <c r="F304" s="18">
        <f>(Tabla2[[#This Row],[NUEVO PRECIO DE VENTA UNITARIO]]*Tabla2[[#This Row],[UNIDADES SOLICITADAS]])</f>
        <v>0</v>
      </c>
    </row>
    <row r="305" spans="1:6" ht="20.100000000000001" customHeight="1" x14ac:dyDescent="0.25">
      <c r="A305" s="6">
        <v>451492</v>
      </c>
      <c r="B305" s="7">
        <v>8470004514926</v>
      </c>
      <c r="C305" s="8" t="s">
        <v>305</v>
      </c>
      <c r="D305" s="16">
        <v>0.76</v>
      </c>
      <c r="E305" s="18"/>
      <c r="F305" s="18">
        <f>(Tabla2[[#This Row],[NUEVO PRECIO DE VENTA UNITARIO]]*Tabla2[[#This Row],[UNIDADES SOLICITADAS]])</f>
        <v>0</v>
      </c>
    </row>
    <row r="306" spans="1:6" ht="20.100000000000001" customHeight="1" x14ac:dyDescent="0.25">
      <c r="A306" s="6">
        <v>451500</v>
      </c>
      <c r="B306" s="7">
        <v>8470004515008</v>
      </c>
      <c r="C306" s="8" t="s">
        <v>306</v>
      </c>
      <c r="D306" s="16">
        <v>1.06</v>
      </c>
      <c r="E306" s="18"/>
      <c r="F306" s="18">
        <f>(Tabla2[[#This Row],[NUEVO PRECIO DE VENTA UNITARIO]]*Tabla2[[#This Row],[UNIDADES SOLICITADAS]])</f>
        <v>0</v>
      </c>
    </row>
    <row r="307" spans="1:6" ht="20.100000000000001" customHeight="1" x14ac:dyDescent="0.25">
      <c r="A307" s="6">
        <v>451518</v>
      </c>
      <c r="B307" s="7">
        <v>8470004515183</v>
      </c>
      <c r="C307" s="8" t="s">
        <v>307</v>
      </c>
      <c r="D307" s="16">
        <v>1.38</v>
      </c>
      <c r="E307" s="18"/>
      <c r="F307" s="18">
        <f>(Tabla2[[#This Row],[NUEVO PRECIO DE VENTA UNITARIO]]*Tabla2[[#This Row],[UNIDADES SOLICITADAS]])</f>
        <v>0</v>
      </c>
    </row>
    <row r="308" spans="1:6" ht="20.100000000000001" customHeight="1" x14ac:dyDescent="0.25">
      <c r="A308" s="6">
        <v>451526</v>
      </c>
      <c r="B308" s="7">
        <v>8470004515268</v>
      </c>
      <c r="C308" s="8" t="s">
        <v>308</v>
      </c>
      <c r="D308" s="16">
        <v>3.32</v>
      </c>
      <c r="E308" s="18"/>
      <c r="F308" s="18">
        <f>(Tabla2[[#This Row],[NUEVO PRECIO DE VENTA UNITARIO]]*Tabla2[[#This Row],[UNIDADES SOLICITADAS]])</f>
        <v>0</v>
      </c>
    </row>
    <row r="309" spans="1:6" ht="20.100000000000001" customHeight="1" x14ac:dyDescent="0.25">
      <c r="A309" s="6">
        <v>483263</v>
      </c>
      <c r="B309" s="7">
        <v>8470004832631</v>
      </c>
      <c r="C309" s="8" t="s">
        <v>309</v>
      </c>
      <c r="D309" s="16">
        <v>1.3</v>
      </c>
      <c r="E309" s="18"/>
      <c r="F309" s="18">
        <f>(Tabla2[[#This Row],[NUEVO PRECIO DE VENTA UNITARIO]]*Tabla2[[#This Row],[UNIDADES SOLICITADAS]])</f>
        <v>0</v>
      </c>
    </row>
    <row r="310" spans="1:6" ht="20.100000000000001" customHeight="1" x14ac:dyDescent="0.25">
      <c r="A310" s="6">
        <v>483271</v>
      </c>
      <c r="B310" s="7">
        <v>8470004832716</v>
      </c>
      <c r="C310" s="8" t="s">
        <v>310</v>
      </c>
      <c r="D310" s="16">
        <v>2.42</v>
      </c>
      <c r="E310" s="18"/>
      <c r="F310" s="18">
        <f>(Tabla2[[#This Row],[NUEVO PRECIO DE VENTA UNITARIO]]*Tabla2[[#This Row],[UNIDADES SOLICITADAS]])</f>
        <v>0</v>
      </c>
    </row>
    <row r="311" spans="1:6" ht="20.100000000000001" customHeight="1" x14ac:dyDescent="0.25">
      <c r="A311" s="6">
        <v>483289</v>
      </c>
      <c r="B311" s="7">
        <v>8470004832891</v>
      </c>
      <c r="C311" s="8" t="s">
        <v>311</v>
      </c>
      <c r="D311" s="16">
        <v>4.4400000000000004</v>
      </c>
      <c r="E311" s="18"/>
      <c r="F311" s="18">
        <f>(Tabla2[[#This Row],[NUEVO PRECIO DE VENTA UNITARIO]]*Tabla2[[#This Row],[UNIDADES SOLICITADAS]])</f>
        <v>0</v>
      </c>
    </row>
    <row r="312" spans="1:6" ht="20.100000000000001" customHeight="1" x14ac:dyDescent="0.25">
      <c r="A312" s="6">
        <v>483842</v>
      </c>
      <c r="B312" s="7">
        <v>8470004838428</v>
      </c>
      <c r="C312" s="8" t="s">
        <v>312</v>
      </c>
      <c r="D312" s="16">
        <v>0.24</v>
      </c>
      <c r="E312" s="18"/>
      <c r="F312" s="18">
        <f>(Tabla2[[#This Row],[NUEVO PRECIO DE VENTA UNITARIO]]*Tabla2[[#This Row],[UNIDADES SOLICITADAS]])</f>
        <v>0</v>
      </c>
    </row>
    <row r="313" spans="1:6" ht="20.100000000000001" customHeight="1" x14ac:dyDescent="0.25">
      <c r="A313" s="6">
        <v>483859</v>
      </c>
      <c r="B313" s="7">
        <v>8470004838596</v>
      </c>
      <c r="C313" s="8" t="s">
        <v>313</v>
      </c>
      <c r="D313" s="16">
        <v>0.4</v>
      </c>
      <c r="E313" s="18"/>
      <c r="F313" s="18">
        <f>(Tabla2[[#This Row],[NUEVO PRECIO DE VENTA UNITARIO]]*Tabla2[[#This Row],[UNIDADES SOLICITADAS]])</f>
        <v>0</v>
      </c>
    </row>
    <row r="314" spans="1:6" ht="20.100000000000001" customHeight="1" x14ac:dyDescent="0.25">
      <c r="A314" s="6">
        <v>483867</v>
      </c>
      <c r="B314" s="7">
        <v>8470004838671</v>
      </c>
      <c r="C314" s="8" t="s">
        <v>314</v>
      </c>
      <c r="D314" s="16">
        <v>0.72</v>
      </c>
      <c r="E314" s="18"/>
      <c r="F314" s="18">
        <f>(Tabla2[[#This Row],[NUEVO PRECIO DE VENTA UNITARIO]]*Tabla2[[#This Row],[UNIDADES SOLICITADAS]])</f>
        <v>0</v>
      </c>
    </row>
    <row r="315" spans="1:6" ht="20.100000000000001" customHeight="1" x14ac:dyDescent="0.25">
      <c r="A315" s="6">
        <v>486191</v>
      </c>
      <c r="B315" s="7">
        <v>8470004861914</v>
      </c>
      <c r="C315" s="8" t="s">
        <v>315</v>
      </c>
      <c r="D315" s="16">
        <v>0.24</v>
      </c>
      <c r="E315" s="18"/>
      <c r="F315" s="18">
        <f>(Tabla2[[#This Row],[NUEVO PRECIO DE VENTA UNITARIO]]*Tabla2[[#This Row],[UNIDADES SOLICITADAS]])</f>
        <v>0</v>
      </c>
    </row>
    <row r="316" spans="1:6" ht="20.100000000000001" customHeight="1" x14ac:dyDescent="0.25">
      <c r="A316" s="6">
        <v>486209</v>
      </c>
      <c r="B316" s="7">
        <v>8470004862096</v>
      </c>
      <c r="C316" s="8" t="s">
        <v>316</v>
      </c>
      <c r="D316" s="16">
        <v>0.32</v>
      </c>
      <c r="E316" s="18"/>
      <c r="F316" s="18">
        <f>(Tabla2[[#This Row],[NUEVO PRECIO DE VENTA UNITARIO]]*Tabla2[[#This Row],[UNIDADES SOLICITADAS]])</f>
        <v>0</v>
      </c>
    </row>
    <row r="317" spans="1:6" ht="20.100000000000001" customHeight="1" x14ac:dyDescent="0.25">
      <c r="A317" s="6">
        <v>486217</v>
      </c>
      <c r="B317" s="7">
        <v>8470004862171</v>
      </c>
      <c r="C317" s="8" t="s">
        <v>317</v>
      </c>
      <c r="D317" s="16">
        <v>0.48</v>
      </c>
      <c r="E317" s="18"/>
      <c r="F317" s="18">
        <f>(Tabla2[[#This Row],[NUEVO PRECIO DE VENTA UNITARIO]]*Tabla2[[#This Row],[UNIDADES SOLICITADAS]])</f>
        <v>0</v>
      </c>
    </row>
    <row r="318" spans="1:6" ht="20.100000000000001" customHeight="1" x14ac:dyDescent="0.25">
      <c r="A318" s="6">
        <v>486225</v>
      </c>
      <c r="B318" s="7">
        <v>8470004862256</v>
      </c>
      <c r="C318" s="8" t="s">
        <v>318</v>
      </c>
      <c r="D318" s="16">
        <v>0.88</v>
      </c>
      <c r="E318" s="18"/>
      <c r="F318" s="18">
        <f>(Tabla2[[#This Row],[NUEVO PRECIO DE VENTA UNITARIO]]*Tabla2[[#This Row],[UNIDADES SOLICITADAS]])</f>
        <v>0</v>
      </c>
    </row>
    <row r="319" spans="1:6" ht="20.100000000000001" customHeight="1" x14ac:dyDescent="0.25">
      <c r="A319" s="6">
        <v>486233</v>
      </c>
      <c r="B319" s="7">
        <v>8470004862331</v>
      </c>
      <c r="C319" s="8" t="s">
        <v>319</v>
      </c>
      <c r="D319" s="16">
        <v>0.36</v>
      </c>
      <c r="E319" s="18"/>
      <c r="F319" s="18">
        <f>(Tabla2[[#This Row],[NUEVO PRECIO DE VENTA UNITARIO]]*Tabla2[[#This Row],[UNIDADES SOLICITADAS]])</f>
        <v>0</v>
      </c>
    </row>
    <row r="320" spans="1:6" ht="20.100000000000001" customHeight="1" x14ac:dyDescent="0.25">
      <c r="A320" s="6">
        <v>486241</v>
      </c>
      <c r="B320" s="7">
        <v>8470004862416</v>
      </c>
      <c r="C320" s="8" t="s">
        <v>320</v>
      </c>
      <c r="D320" s="16">
        <v>0.48</v>
      </c>
      <c r="E320" s="18"/>
      <c r="F320" s="18">
        <f>(Tabla2[[#This Row],[NUEVO PRECIO DE VENTA UNITARIO]]*Tabla2[[#This Row],[UNIDADES SOLICITADAS]])</f>
        <v>0</v>
      </c>
    </row>
    <row r="321" spans="1:6" ht="20.100000000000001" customHeight="1" x14ac:dyDescent="0.25">
      <c r="A321" s="6">
        <v>486258</v>
      </c>
      <c r="B321" s="7">
        <v>8470004862584</v>
      </c>
      <c r="C321" s="8" t="s">
        <v>321</v>
      </c>
      <c r="D321" s="16">
        <v>0.68</v>
      </c>
      <c r="E321" s="18"/>
      <c r="F321" s="18">
        <f>(Tabla2[[#This Row],[NUEVO PRECIO DE VENTA UNITARIO]]*Tabla2[[#This Row],[UNIDADES SOLICITADAS]])</f>
        <v>0</v>
      </c>
    </row>
    <row r="322" spans="1:6" ht="20.100000000000001" customHeight="1" x14ac:dyDescent="0.25">
      <c r="A322" s="6">
        <v>486266</v>
      </c>
      <c r="B322" s="7">
        <v>8470004862669</v>
      </c>
      <c r="C322" s="8" t="s">
        <v>322</v>
      </c>
      <c r="D322" s="16">
        <v>1.38</v>
      </c>
      <c r="E322" s="18"/>
      <c r="F322" s="18">
        <f>(Tabla2[[#This Row],[NUEVO PRECIO DE VENTA UNITARIO]]*Tabla2[[#This Row],[UNIDADES SOLICITADAS]])</f>
        <v>0</v>
      </c>
    </row>
    <row r="323" spans="1:6" x14ac:dyDescent="0.25">
      <c r="B323" s="21"/>
      <c r="C323" s="15"/>
      <c r="D323" s="11"/>
      <c r="E323" s="12"/>
      <c r="F323" s="24" t="s">
        <v>323</v>
      </c>
    </row>
    <row r="324" spans="1:6" x14ac:dyDescent="0.25">
      <c r="B324" s="10"/>
      <c r="C324" s="15"/>
      <c r="D324" s="13"/>
      <c r="E324" s="14"/>
      <c r="F324" s="25"/>
    </row>
    <row r="325" spans="1:6" x14ac:dyDescent="0.25">
      <c r="B325" s="10"/>
      <c r="C325" s="26" t="str">
        <f>IF(($F$325&gt;=1000),"OBTIENES APLAZAMIENTO 120 DÍAS Y UN 50% DE DESCUENTO","NO SUPERA EL IMPORTE MÍNIMO")</f>
        <v>NO SUPERA EL IMPORTE MÍNIMO</v>
      </c>
      <c r="D325" s="27"/>
      <c r="E325" s="15"/>
      <c r="F325" s="30">
        <f>SUM(Tabla2[PRECIO*])</f>
        <v>0</v>
      </c>
    </row>
    <row r="326" spans="1:6" x14ac:dyDescent="0.25">
      <c r="B326" s="10"/>
      <c r="C326" s="28"/>
      <c r="D326" s="29"/>
      <c r="E326" s="15"/>
      <c r="F326" s="31"/>
    </row>
    <row r="327" spans="1:6" x14ac:dyDescent="0.25">
      <c r="B327" s="10"/>
      <c r="C327" s="15"/>
      <c r="D327" s="13"/>
      <c r="E327" s="14"/>
      <c r="F327" s="15"/>
    </row>
    <row r="328" spans="1:6" x14ac:dyDescent="0.25">
      <c r="B328" s="10"/>
      <c r="C328" s="15"/>
      <c r="D328" s="13"/>
      <c r="E328" s="14"/>
      <c r="F328" s="15"/>
    </row>
    <row r="329" spans="1:6" x14ac:dyDescent="0.25">
      <c r="B329" s="10"/>
      <c r="C329" s="15"/>
      <c r="D329" s="32"/>
      <c r="E329" s="32"/>
      <c r="F329" s="33" t="s">
        <v>324</v>
      </c>
    </row>
    <row r="330" spans="1:6" x14ac:dyDescent="0.25">
      <c r="B330" s="10"/>
      <c r="C330" s="15"/>
      <c r="D330" s="32"/>
      <c r="E330" s="32"/>
      <c r="F330" s="34"/>
    </row>
    <row r="331" spans="1:6" x14ac:dyDescent="0.25">
      <c r="B331" s="10"/>
      <c r="C331" s="39"/>
      <c r="D331" s="40"/>
      <c r="E331" s="41"/>
      <c r="F331" s="22" t="str">
        <f>IF(($F$325&gt;=1000),F325*0.5,"NO SUPERA EL IMPORTE MÍNIMO")</f>
        <v>NO SUPERA EL IMPORTE MÍNIMO</v>
      </c>
    </row>
    <row r="332" spans="1:6" ht="40.5" customHeight="1" x14ac:dyDescent="0.25">
      <c r="B332" s="10"/>
      <c r="C332" s="39"/>
      <c r="D332" s="40"/>
      <c r="E332" s="41"/>
      <c r="F332" s="23"/>
    </row>
  </sheetData>
  <sheetProtection algorithmName="SHA-512" hashValue="X4+6HWV0ijd4pYSN9uOGvWymyIv49RXEh9kfRUyfOplRo3T1U1P73SOmyG1r4eD944eUjkSzMc/MlPMtKY9CEw==" saltValue="F8fotdu+ULfq7C0tlaricQ==" spinCount="100000" sheet="1" objects="1" scenarios="1" sort="0" autoFilter="0"/>
  <protectedRanges>
    <protectedRange sqref="A4:B4" name="Rango2"/>
    <protectedRange sqref="E7:E322" name="UDS SOLICITADAS"/>
  </protectedRanges>
  <mergeCells count="12">
    <mergeCell ref="A2:B3"/>
    <mergeCell ref="A4:B4"/>
    <mergeCell ref="C331:C332"/>
    <mergeCell ref="D331:D332"/>
    <mergeCell ref="E331:E332"/>
    <mergeCell ref="F331:F332"/>
    <mergeCell ref="F323:F324"/>
    <mergeCell ref="C325:D326"/>
    <mergeCell ref="F325:F326"/>
    <mergeCell ref="D329:D330"/>
    <mergeCell ref="E329:E330"/>
    <mergeCell ref="F329:F330"/>
  </mergeCells>
  <printOptions horizontalCentered="1"/>
  <pageMargins left="0" right="0" top="0.35433070866141736" bottom="0.35433070866141736" header="0.31496062992125984" footer="0.31496062992125984"/>
  <pageSetup paperSize="9" scale="58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PROMOCION ACOFARMA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Almeida Cabrera</dc:creator>
  <cp:keywords/>
  <dc:description/>
  <cp:lastModifiedBy>Amanda Almeida Cabrera</cp:lastModifiedBy>
  <cp:revision/>
  <cp:lastPrinted>2024-01-26T15:42:02Z</cp:lastPrinted>
  <dcterms:created xsi:type="dcterms:W3CDTF">2024-01-26T14:07:05Z</dcterms:created>
  <dcterms:modified xsi:type="dcterms:W3CDTF">2024-11-18T10:09:41Z</dcterms:modified>
  <cp:category/>
  <cp:contentStatus/>
</cp:coreProperties>
</file>